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8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<sst xmlns="http://schemas.openxmlformats.org/spreadsheetml/2006/main" count="294" uniqueCount="107">
  <si>
    <t>纳雍县2021年公开招聘事业单位工作人员考试成绩及进入体检人员名册</t>
  </si>
  <si>
    <t>序号</t>
  </si>
  <si>
    <t>报考单位名称</t>
  </si>
  <si>
    <t>报考职位代码</t>
  </si>
  <si>
    <t>准考证号</t>
  </si>
  <si>
    <t>姓名</t>
  </si>
  <si>
    <t>笔试成绩</t>
  </si>
  <si>
    <t>笔试成绩折算</t>
  </si>
  <si>
    <t>是否进入面试</t>
  </si>
  <si>
    <t>面试成绩</t>
  </si>
  <si>
    <t>面试成绩折算</t>
  </si>
  <si>
    <t>综合成绩</t>
  </si>
  <si>
    <t>职位内综合排名</t>
  </si>
  <si>
    <t>是否进入体检</t>
  </si>
  <si>
    <t>备注</t>
  </si>
  <si>
    <t>纳雍县瓦斯监控中心</t>
  </si>
  <si>
    <t>01</t>
  </si>
  <si>
    <t>李青青</t>
  </si>
  <si>
    <t>是</t>
  </si>
  <si>
    <t>荀宇</t>
  </si>
  <si>
    <t>卢莉寒</t>
  </si>
  <si>
    <t>02</t>
  </si>
  <si>
    <t>陈泽帅</t>
  </si>
  <si>
    <t>杨波</t>
  </si>
  <si>
    <t>张辽</t>
  </si>
  <si>
    <t>王庆</t>
  </si>
  <si>
    <t>张云龙</t>
  </si>
  <si>
    <t>曾海彬</t>
  </si>
  <si>
    <t>赵泽开</t>
  </si>
  <si>
    <t>冯明海</t>
  </si>
  <si>
    <t>吴世高</t>
  </si>
  <si>
    <t>王安辉</t>
  </si>
  <si>
    <t>王情阳</t>
  </si>
  <si>
    <t>欧文罗</t>
  </si>
  <si>
    <t>纳雍县能源发展技术中心</t>
  </si>
  <si>
    <t>03</t>
  </si>
  <si>
    <t>周钦臣</t>
  </si>
  <si>
    <t>何涛</t>
  </si>
  <si>
    <t>张聪</t>
  </si>
  <si>
    <t>黄义峰</t>
  </si>
  <si>
    <t>罗志俊</t>
  </si>
  <si>
    <t>田旭阳</t>
  </si>
  <si>
    <t>付在顺</t>
  </si>
  <si>
    <t>缺考</t>
  </si>
  <si>
    <t>刘益多</t>
  </si>
  <si>
    <t>杨枭</t>
  </si>
  <si>
    <t>04</t>
  </si>
  <si>
    <t>李蕾</t>
  </si>
  <si>
    <t>蒋富泽</t>
  </si>
  <si>
    <t>韩洋</t>
  </si>
  <si>
    <t>黄俊龙</t>
  </si>
  <si>
    <t>陈亮</t>
  </si>
  <si>
    <t>05</t>
  </si>
  <si>
    <t>胡杰</t>
  </si>
  <si>
    <t>朱福钰</t>
  </si>
  <si>
    <t>饶兵</t>
  </si>
  <si>
    <t>纳雍县青少年事业发展中心</t>
  </si>
  <si>
    <t>06</t>
  </si>
  <si>
    <t>卢秋月</t>
  </si>
  <si>
    <t>王丽娟</t>
  </si>
  <si>
    <t>姚茂光</t>
  </si>
  <si>
    <t>07</t>
  </si>
  <si>
    <t>肖世洪</t>
  </si>
  <si>
    <t>张星运</t>
  </si>
  <si>
    <t>宋磊</t>
  </si>
  <si>
    <t>纳雍县志愿者服务中心</t>
  </si>
  <si>
    <t>08</t>
  </si>
  <si>
    <t>王宇</t>
  </si>
  <si>
    <t>孟丽群</t>
  </si>
  <si>
    <t>张祥静</t>
  </si>
  <si>
    <t>纳雍县自然灾害综合监测预警中心</t>
  </si>
  <si>
    <t>09</t>
  </si>
  <si>
    <t>王二鹏</t>
  </si>
  <si>
    <t>张琴飞</t>
  </si>
  <si>
    <t>李仁勇</t>
  </si>
  <si>
    <t>纳雍县森林防火指挥中心</t>
  </si>
  <si>
    <t>10</t>
  </si>
  <si>
    <t>张宇涣</t>
  </si>
  <si>
    <t>张权</t>
  </si>
  <si>
    <t>陈游</t>
  </si>
  <si>
    <t>纳雍县林地资源保护中心</t>
  </si>
  <si>
    <t>何雍</t>
  </si>
  <si>
    <t>吴昌明</t>
  </si>
  <si>
    <t>龙琳</t>
  </si>
  <si>
    <t>纳雍县天然林保护站</t>
  </si>
  <si>
    <t>张梅会</t>
  </si>
  <si>
    <t>杜雅琳</t>
  </si>
  <si>
    <t>胡进</t>
  </si>
  <si>
    <t>纳雍县储备林基地建设服务中心</t>
  </si>
  <si>
    <t>陈俐俐</t>
  </si>
  <si>
    <t>姜相相</t>
  </si>
  <si>
    <t>陈欢欢</t>
  </si>
  <si>
    <t>纳雍县林业产业发展服务中心</t>
  </si>
  <si>
    <t>代常伟</t>
  </si>
  <si>
    <t>任丹</t>
  </si>
  <si>
    <t>杨忠兰</t>
  </si>
  <si>
    <t>纳雍县医疗保障中心</t>
  </si>
  <si>
    <t>余发</t>
  </si>
  <si>
    <t>罗成贵</t>
  </si>
  <si>
    <t>王荣鹏</t>
  </si>
  <si>
    <t>张震宇</t>
  </si>
  <si>
    <t>马电雄</t>
  </si>
  <si>
    <t>韩德杰</t>
  </si>
  <si>
    <t>纳雍县妇女儿童工作服务中心</t>
  </si>
  <si>
    <t>陈洋</t>
  </si>
  <si>
    <t>李萍</t>
  </si>
  <si>
    <t>刘颖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</si>
</sst>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workbookViewId="0">
      <selection activeCell="P35" sqref="P35"/>
    </sheetView>
  </sheetViews>
  <sheetFormatPr defaultColWidth="9" defaultRowHeight="13.5"/>
  <cols>
    <col min="1" max="1" width="5.625" customWidth="1"/>
    <col min="2" max="2" width="16.25" style="1" customWidth="1"/>
    <col min="3" max="3" width="4.75" customWidth="1"/>
    <col min="5" max="5" width="6.25" customWidth="1"/>
    <col min="6" max="6" width="6.875" customWidth="1"/>
    <col min="7" max="7" width="5.5" customWidth="1"/>
    <col min="8" max="8" width="4.75" customWidth="1"/>
    <col min="9" max="10" width="6" customWidth="1"/>
    <col min="11" max="11" width="7.125" style="2" customWidth="1"/>
    <col min="12" max="12" width="5.25" style="3" customWidth="1"/>
    <col min="13" max="13" width="5" customWidth="1"/>
    <col min="14" max="14" width="4.625" customWidth="1"/>
  </cols>
  <sheetData>
    <row r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9" customHeight="1" spans="1:14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9" t="s">
        <v>9</v>
      </c>
      <c r="J2" s="9" t="s">
        <v>10</v>
      </c>
      <c r="K2" s="9" t="s">
        <v>11</v>
      </c>
      <c r="L2" s="17" t="s">
        <v>12</v>
      </c>
      <c r="M2" s="7" t="s">
        <v>13</v>
      </c>
      <c r="N2" s="7" t="s">
        <v>14</v>
      </c>
    </row>
    <row r="3" spans="1:14">
      <c r="A3" s="5">
        <v>1</v>
      </c>
      <c r="B3" s="10" t="s">
        <v>15</v>
      </c>
      <c r="C3" s="11" t="s">
        <v>16</v>
      </c>
      <c r="D3" s="12">
        <v>214180091</v>
      </c>
      <c r="E3" s="12" t="s">
        <v>17</v>
      </c>
      <c r="F3" s="13">
        <v>71.82</v>
      </c>
      <c r="G3" s="13">
        <f t="shared" ref="G3:G46" si="0">F3*0.6</f>
        <v>43.092</v>
      </c>
      <c r="H3" s="12" t="s">
        <v>18</v>
      </c>
      <c r="I3" s="13">
        <v>86.08</v>
      </c>
      <c r="J3" s="13">
        <f t="shared" ref="J3:J23" si="1">I3*0.4</f>
        <v>34.432</v>
      </c>
      <c r="K3" s="13">
        <f t="shared" ref="K3:K23" si="2">G3+J3</f>
        <v>77.524</v>
      </c>
      <c r="L3" s="18">
        <v>1</v>
      </c>
      <c r="M3" s="12" t="s">
        <v>18</v>
      </c>
      <c r="N3" s="12"/>
    </row>
    <row r="4" spans="1:14">
      <c r="A4" s="5">
        <v>2</v>
      </c>
      <c r="B4" s="10" t="s">
        <v>15</v>
      </c>
      <c r="C4" s="11" t="s">
        <v>16</v>
      </c>
      <c r="D4" s="12">
        <v>214180068</v>
      </c>
      <c r="E4" s="12" t="s">
        <v>19</v>
      </c>
      <c r="F4" s="13">
        <v>74.1</v>
      </c>
      <c r="G4" s="13">
        <f t="shared" si="0"/>
        <v>44.46</v>
      </c>
      <c r="H4" s="12" t="s">
        <v>18</v>
      </c>
      <c r="I4" s="13">
        <v>80.38</v>
      </c>
      <c r="J4" s="13">
        <f t="shared" si="1"/>
        <v>32.152</v>
      </c>
      <c r="K4" s="13">
        <f t="shared" si="2"/>
        <v>76.612</v>
      </c>
      <c r="L4" s="18">
        <v>2</v>
      </c>
      <c r="M4" s="12"/>
      <c r="N4" s="12"/>
    </row>
    <row r="5" spans="1:14">
      <c r="A5" s="5">
        <v>3</v>
      </c>
      <c r="B5" s="10" t="s">
        <v>15</v>
      </c>
      <c r="C5" s="11" t="s">
        <v>16</v>
      </c>
      <c r="D5" s="12">
        <v>214180025</v>
      </c>
      <c r="E5" s="12" t="s">
        <v>20</v>
      </c>
      <c r="F5" s="13">
        <v>73.7</v>
      </c>
      <c r="G5" s="13">
        <f t="shared" si="0"/>
        <v>44.22</v>
      </c>
      <c r="H5" s="12" t="s">
        <v>18</v>
      </c>
      <c r="I5" s="13">
        <v>76.28</v>
      </c>
      <c r="J5" s="13">
        <f t="shared" si="1"/>
        <v>30.512</v>
      </c>
      <c r="K5" s="13">
        <f t="shared" si="2"/>
        <v>74.732</v>
      </c>
      <c r="L5" s="18">
        <v>3</v>
      </c>
      <c r="M5" s="12"/>
      <c r="N5" s="12"/>
    </row>
    <row r="6" spans="1:14">
      <c r="A6" s="5">
        <v>4</v>
      </c>
      <c r="B6" s="10" t="s">
        <v>15</v>
      </c>
      <c r="C6" s="11" t="s">
        <v>21</v>
      </c>
      <c r="D6" s="12">
        <v>214180198</v>
      </c>
      <c r="E6" s="12" t="s">
        <v>22</v>
      </c>
      <c r="F6" s="13">
        <v>66.7</v>
      </c>
      <c r="G6" s="13">
        <f t="shared" si="0"/>
        <v>40.02</v>
      </c>
      <c r="H6" s="12" t="s">
        <v>18</v>
      </c>
      <c r="I6" s="13">
        <v>81.42</v>
      </c>
      <c r="J6" s="13">
        <f t="shared" si="1"/>
        <v>32.568</v>
      </c>
      <c r="K6" s="13">
        <f t="shared" si="2"/>
        <v>72.588</v>
      </c>
      <c r="L6" s="18">
        <v>1</v>
      </c>
      <c r="M6" s="12" t="s">
        <v>18</v>
      </c>
      <c r="N6" s="12"/>
    </row>
    <row r="7" spans="1:14">
      <c r="A7" s="5">
        <v>5</v>
      </c>
      <c r="B7" s="10" t="s">
        <v>15</v>
      </c>
      <c r="C7" s="11" t="s">
        <v>21</v>
      </c>
      <c r="D7" s="12">
        <v>214180196</v>
      </c>
      <c r="E7" s="12" t="s">
        <v>23</v>
      </c>
      <c r="F7" s="13">
        <v>69.44</v>
      </c>
      <c r="G7" s="13">
        <f t="shared" si="0"/>
        <v>41.664</v>
      </c>
      <c r="H7" s="12" t="s">
        <v>18</v>
      </c>
      <c r="I7" s="13">
        <v>77.12</v>
      </c>
      <c r="J7" s="13">
        <f t="shared" si="1"/>
        <v>30.848</v>
      </c>
      <c r="K7" s="13">
        <f t="shared" si="2"/>
        <v>72.512</v>
      </c>
      <c r="L7" s="18">
        <v>2</v>
      </c>
      <c r="M7" s="12" t="s">
        <v>18</v>
      </c>
      <c r="N7" s="12"/>
    </row>
    <row r="8" spans="1:14">
      <c r="A8" s="5">
        <v>6</v>
      </c>
      <c r="B8" s="10" t="s">
        <v>15</v>
      </c>
      <c r="C8" s="11" t="s">
        <v>21</v>
      </c>
      <c r="D8" s="12">
        <v>214180208</v>
      </c>
      <c r="E8" s="12" t="s">
        <v>24</v>
      </c>
      <c r="F8" s="13">
        <v>63.48</v>
      </c>
      <c r="G8" s="13">
        <f t="shared" si="0"/>
        <v>38.088</v>
      </c>
      <c r="H8" s="12" t="s">
        <v>18</v>
      </c>
      <c r="I8" s="13">
        <v>78.26</v>
      </c>
      <c r="J8" s="13">
        <f t="shared" si="1"/>
        <v>31.304</v>
      </c>
      <c r="K8" s="13">
        <f t="shared" si="2"/>
        <v>69.392</v>
      </c>
      <c r="L8" s="18">
        <v>3</v>
      </c>
      <c r="M8" s="12" t="s">
        <v>18</v>
      </c>
      <c r="N8" s="12"/>
    </row>
    <row r="9" spans="1:14">
      <c r="A9" s="5">
        <v>7</v>
      </c>
      <c r="B9" s="10" t="s">
        <v>15</v>
      </c>
      <c r="C9" s="11" t="s">
        <v>21</v>
      </c>
      <c r="D9" s="12">
        <v>214180191</v>
      </c>
      <c r="E9" s="12" t="s">
        <v>25</v>
      </c>
      <c r="F9" s="13">
        <v>60.62</v>
      </c>
      <c r="G9" s="13">
        <f t="shared" si="0"/>
        <v>36.372</v>
      </c>
      <c r="H9" s="12" t="s">
        <v>18</v>
      </c>
      <c r="I9" s="13">
        <v>81.5</v>
      </c>
      <c r="J9" s="13">
        <f t="shared" si="1"/>
        <v>32.6</v>
      </c>
      <c r="K9" s="13">
        <f t="shared" si="2"/>
        <v>68.972</v>
      </c>
      <c r="L9" s="18">
        <v>4</v>
      </c>
      <c r="M9" s="12" t="s">
        <v>18</v>
      </c>
      <c r="N9" s="12"/>
    </row>
    <row r="10" spans="1:14">
      <c r="A10" s="5">
        <v>8</v>
      </c>
      <c r="B10" s="10" t="s">
        <v>15</v>
      </c>
      <c r="C10" s="11" t="s">
        <v>21</v>
      </c>
      <c r="D10" s="12">
        <v>214180197</v>
      </c>
      <c r="E10" s="12" t="s">
        <v>26</v>
      </c>
      <c r="F10" s="13">
        <v>64.24</v>
      </c>
      <c r="G10" s="13">
        <f t="shared" si="0"/>
        <v>38.544</v>
      </c>
      <c r="H10" s="12" t="s">
        <v>18</v>
      </c>
      <c r="I10" s="13">
        <v>75.64</v>
      </c>
      <c r="J10" s="13">
        <f t="shared" si="1"/>
        <v>30.256</v>
      </c>
      <c r="K10" s="13">
        <f t="shared" si="2"/>
        <v>68.8</v>
      </c>
      <c r="L10" s="18">
        <v>5</v>
      </c>
      <c r="M10" s="12"/>
      <c r="N10" s="12"/>
    </row>
    <row r="11" spans="1:14">
      <c r="A11" s="5">
        <v>9</v>
      </c>
      <c r="B11" s="10" t="s">
        <v>15</v>
      </c>
      <c r="C11" s="11" t="s">
        <v>21</v>
      </c>
      <c r="D11" s="12">
        <v>214180214</v>
      </c>
      <c r="E11" s="12" t="s">
        <v>27</v>
      </c>
      <c r="F11" s="13">
        <v>63</v>
      </c>
      <c r="G11" s="13">
        <f t="shared" si="0"/>
        <v>37.8</v>
      </c>
      <c r="H11" s="12" t="s">
        <v>18</v>
      </c>
      <c r="I11" s="13">
        <v>76.68</v>
      </c>
      <c r="J11" s="13">
        <f t="shared" si="1"/>
        <v>30.672</v>
      </c>
      <c r="K11" s="13">
        <f t="shared" si="2"/>
        <v>68.472</v>
      </c>
      <c r="L11" s="18">
        <v>6</v>
      </c>
      <c r="M11" s="12"/>
      <c r="N11" s="12"/>
    </row>
    <row r="12" spans="1:14">
      <c r="A12" s="5">
        <v>10</v>
      </c>
      <c r="B12" s="10" t="s">
        <v>15</v>
      </c>
      <c r="C12" s="11" t="s">
        <v>21</v>
      </c>
      <c r="D12" s="12">
        <v>214180209</v>
      </c>
      <c r="E12" s="12" t="s">
        <v>28</v>
      </c>
      <c r="F12" s="13">
        <v>59.48</v>
      </c>
      <c r="G12" s="13">
        <f t="shared" si="0"/>
        <v>35.688</v>
      </c>
      <c r="H12" s="12" t="s">
        <v>18</v>
      </c>
      <c r="I12" s="13">
        <v>81.58</v>
      </c>
      <c r="J12" s="13">
        <f t="shared" si="1"/>
        <v>32.632</v>
      </c>
      <c r="K12" s="13">
        <f t="shared" si="2"/>
        <v>68.32</v>
      </c>
      <c r="L12" s="18">
        <v>7</v>
      </c>
      <c r="M12" s="12"/>
      <c r="N12" s="12"/>
    </row>
    <row r="13" spans="1:14">
      <c r="A13" s="5">
        <v>11</v>
      </c>
      <c r="B13" s="10" t="s">
        <v>15</v>
      </c>
      <c r="C13" s="11" t="s">
        <v>21</v>
      </c>
      <c r="D13" s="12">
        <v>214180189</v>
      </c>
      <c r="E13" s="12" t="s">
        <v>29</v>
      </c>
      <c r="F13" s="13">
        <v>63.52</v>
      </c>
      <c r="G13" s="13">
        <f t="shared" si="0"/>
        <v>38.112</v>
      </c>
      <c r="H13" s="12" t="s">
        <v>18</v>
      </c>
      <c r="I13" s="13">
        <v>74.42</v>
      </c>
      <c r="J13" s="13">
        <f t="shared" si="1"/>
        <v>29.768</v>
      </c>
      <c r="K13" s="13">
        <f t="shared" si="2"/>
        <v>67.88</v>
      </c>
      <c r="L13" s="18">
        <v>8</v>
      </c>
      <c r="M13" s="12"/>
      <c r="N13" s="12"/>
    </row>
    <row r="14" spans="1:14">
      <c r="A14" s="5">
        <v>12</v>
      </c>
      <c r="B14" s="10" t="s">
        <v>15</v>
      </c>
      <c r="C14" s="11" t="s">
        <v>21</v>
      </c>
      <c r="D14" s="12">
        <v>214180193</v>
      </c>
      <c r="E14" s="12" t="s">
        <v>30</v>
      </c>
      <c r="F14" s="13">
        <v>66.8</v>
      </c>
      <c r="G14" s="13">
        <f t="shared" si="0"/>
        <v>40.08</v>
      </c>
      <c r="H14" s="12" t="s">
        <v>18</v>
      </c>
      <c r="I14" s="13">
        <v>69.2</v>
      </c>
      <c r="J14" s="13">
        <f t="shared" si="1"/>
        <v>27.68</v>
      </c>
      <c r="K14" s="13">
        <f t="shared" si="2"/>
        <v>67.76</v>
      </c>
      <c r="L14" s="18">
        <v>9</v>
      </c>
      <c r="M14" s="12"/>
      <c r="N14" s="12"/>
    </row>
    <row r="15" spans="1:14">
      <c r="A15" s="5">
        <v>13</v>
      </c>
      <c r="B15" s="10" t="s">
        <v>15</v>
      </c>
      <c r="C15" s="11" t="s">
        <v>21</v>
      </c>
      <c r="D15" s="12">
        <v>214180201</v>
      </c>
      <c r="E15" s="12" t="s">
        <v>31</v>
      </c>
      <c r="F15" s="13">
        <v>60.98</v>
      </c>
      <c r="G15" s="13">
        <f t="shared" si="0"/>
        <v>36.588</v>
      </c>
      <c r="H15" s="12" t="s">
        <v>18</v>
      </c>
      <c r="I15" s="13">
        <v>73.14</v>
      </c>
      <c r="J15" s="13">
        <f t="shared" si="1"/>
        <v>29.256</v>
      </c>
      <c r="K15" s="13">
        <f t="shared" si="2"/>
        <v>65.844</v>
      </c>
      <c r="L15" s="18">
        <v>10</v>
      </c>
      <c r="M15" s="12"/>
      <c r="N15" s="12"/>
    </row>
    <row r="16" spans="1:14">
      <c r="A16" s="5">
        <v>14</v>
      </c>
      <c r="B16" s="10" t="s">
        <v>15</v>
      </c>
      <c r="C16" s="11" t="s">
        <v>21</v>
      </c>
      <c r="D16" s="12">
        <v>214180203</v>
      </c>
      <c r="E16" s="12" t="s">
        <v>32</v>
      </c>
      <c r="F16" s="13">
        <v>58.28</v>
      </c>
      <c r="G16" s="13">
        <f t="shared" si="0"/>
        <v>34.968</v>
      </c>
      <c r="H16" s="12" t="s">
        <v>18</v>
      </c>
      <c r="I16" s="13">
        <v>74.26</v>
      </c>
      <c r="J16" s="13">
        <f t="shared" si="1"/>
        <v>29.704</v>
      </c>
      <c r="K16" s="13">
        <f t="shared" si="2"/>
        <v>64.672</v>
      </c>
      <c r="L16" s="18">
        <v>11</v>
      </c>
      <c r="M16" s="12"/>
      <c r="N16" s="12"/>
    </row>
    <row r="17" spans="1:14">
      <c r="A17" s="5">
        <v>15</v>
      </c>
      <c r="B17" s="10" t="s">
        <v>15</v>
      </c>
      <c r="C17" s="11" t="s">
        <v>21</v>
      </c>
      <c r="D17" s="12">
        <v>214180206</v>
      </c>
      <c r="E17" s="12" t="s">
        <v>33</v>
      </c>
      <c r="F17" s="13">
        <v>57.52</v>
      </c>
      <c r="G17" s="13">
        <f t="shared" si="0"/>
        <v>34.512</v>
      </c>
      <c r="H17" s="12" t="s">
        <v>18</v>
      </c>
      <c r="I17" s="13">
        <v>67.96</v>
      </c>
      <c r="J17" s="13">
        <f t="shared" si="1"/>
        <v>27.184</v>
      </c>
      <c r="K17" s="13">
        <f t="shared" si="2"/>
        <v>61.696</v>
      </c>
      <c r="L17" s="18">
        <v>12</v>
      </c>
      <c r="M17" s="12"/>
      <c r="N17" s="12"/>
    </row>
    <row r="18" spans="1:14">
      <c r="A18" s="5">
        <v>16</v>
      </c>
      <c r="B18" s="10" t="s">
        <v>34</v>
      </c>
      <c r="C18" s="11" t="s">
        <v>35</v>
      </c>
      <c r="D18" s="12">
        <v>214180237</v>
      </c>
      <c r="E18" s="12" t="s">
        <v>36</v>
      </c>
      <c r="F18" s="13">
        <v>68.94</v>
      </c>
      <c r="G18" s="13">
        <f t="shared" si="0"/>
        <v>41.364</v>
      </c>
      <c r="H18" s="12" t="s">
        <v>18</v>
      </c>
      <c r="I18" s="13">
        <v>82.54</v>
      </c>
      <c r="J18" s="13">
        <f t="shared" si="1"/>
        <v>33.016</v>
      </c>
      <c r="K18" s="13">
        <f t="shared" si="2"/>
        <v>74.38</v>
      </c>
      <c r="L18" s="18">
        <v>1</v>
      </c>
      <c r="M18" s="12" t="s">
        <v>18</v>
      </c>
      <c r="N18" s="12"/>
    </row>
    <row r="19" spans="1:14">
      <c r="A19" s="5">
        <v>17</v>
      </c>
      <c r="B19" s="10" t="s">
        <v>34</v>
      </c>
      <c r="C19" s="11" t="s">
        <v>35</v>
      </c>
      <c r="D19" s="12">
        <v>214180246</v>
      </c>
      <c r="E19" s="12" t="s">
        <v>37</v>
      </c>
      <c r="F19" s="13">
        <v>69.06</v>
      </c>
      <c r="G19" s="13">
        <f t="shared" si="0"/>
        <v>41.436</v>
      </c>
      <c r="H19" s="12" t="s">
        <v>18</v>
      </c>
      <c r="I19" s="13">
        <v>80.58</v>
      </c>
      <c r="J19" s="13">
        <f t="shared" si="1"/>
        <v>32.232</v>
      </c>
      <c r="K19" s="13">
        <f t="shared" si="2"/>
        <v>73.668</v>
      </c>
      <c r="L19" s="18">
        <v>2</v>
      </c>
      <c r="M19" s="12" t="s">
        <v>18</v>
      </c>
      <c r="N19" s="12"/>
    </row>
    <row r="20" spans="1:14">
      <c r="A20" s="5">
        <v>18</v>
      </c>
      <c r="B20" s="10" t="s">
        <v>34</v>
      </c>
      <c r="C20" s="11" t="s">
        <v>35</v>
      </c>
      <c r="D20" s="12">
        <v>214180249</v>
      </c>
      <c r="E20" s="12" t="s">
        <v>38</v>
      </c>
      <c r="F20" s="13">
        <v>67.78</v>
      </c>
      <c r="G20" s="13">
        <f t="shared" si="0"/>
        <v>40.668</v>
      </c>
      <c r="H20" s="12" t="s">
        <v>18</v>
      </c>
      <c r="I20" s="13">
        <v>75.4</v>
      </c>
      <c r="J20" s="13">
        <f t="shared" si="1"/>
        <v>30.16</v>
      </c>
      <c r="K20" s="13">
        <f t="shared" si="2"/>
        <v>70.828</v>
      </c>
      <c r="L20" s="18">
        <v>3</v>
      </c>
      <c r="M20" s="12" t="s">
        <v>18</v>
      </c>
      <c r="N20" s="12"/>
    </row>
    <row r="21" spans="1:14">
      <c r="A21" s="5">
        <v>19</v>
      </c>
      <c r="B21" s="10" t="s">
        <v>34</v>
      </c>
      <c r="C21" s="11" t="s">
        <v>35</v>
      </c>
      <c r="D21" s="12">
        <v>214180250</v>
      </c>
      <c r="E21" s="12" t="s">
        <v>39</v>
      </c>
      <c r="F21" s="13">
        <v>68.36</v>
      </c>
      <c r="G21" s="13">
        <f t="shared" si="0"/>
        <v>41.016</v>
      </c>
      <c r="H21" s="12" t="s">
        <v>18</v>
      </c>
      <c r="I21" s="13">
        <v>73.4</v>
      </c>
      <c r="J21" s="13">
        <f t="shared" si="1"/>
        <v>29.36</v>
      </c>
      <c r="K21" s="13">
        <f t="shared" si="2"/>
        <v>70.376</v>
      </c>
      <c r="L21" s="18">
        <v>4</v>
      </c>
      <c r="M21" s="12"/>
      <c r="N21" s="12"/>
    </row>
    <row r="22" spans="1:14">
      <c r="A22" s="5">
        <v>20</v>
      </c>
      <c r="B22" s="10" t="s">
        <v>34</v>
      </c>
      <c r="C22" s="11" t="s">
        <v>35</v>
      </c>
      <c r="D22" s="12">
        <v>214180225</v>
      </c>
      <c r="E22" s="12" t="s">
        <v>40</v>
      </c>
      <c r="F22" s="13">
        <v>64.36</v>
      </c>
      <c r="G22" s="13">
        <f t="shared" si="0"/>
        <v>38.616</v>
      </c>
      <c r="H22" s="12" t="s">
        <v>18</v>
      </c>
      <c r="I22" s="13">
        <v>78.74</v>
      </c>
      <c r="J22" s="13">
        <f t="shared" si="1"/>
        <v>31.496</v>
      </c>
      <c r="K22" s="13">
        <f t="shared" si="2"/>
        <v>70.112</v>
      </c>
      <c r="L22" s="18">
        <v>5</v>
      </c>
      <c r="M22" s="12"/>
      <c r="N22" s="12"/>
    </row>
    <row r="23" spans="1:14">
      <c r="A23" s="5">
        <v>21</v>
      </c>
      <c r="B23" s="10" t="s">
        <v>34</v>
      </c>
      <c r="C23" s="11" t="s">
        <v>35</v>
      </c>
      <c r="D23" s="12">
        <v>214180232</v>
      </c>
      <c r="E23" s="12" t="s">
        <v>41</v>
      </c>
      <c r="F23" s="13">
        <v>65.1</v>
      </c>
      <c r="G23" s="13">
        <f t="shared" si="0"/>
        <v>39.06</v>
      </c>
      <c r="H23" s="12" t="s">
        <v>18</v>
      </c>
      <c r="I23" s="13">
        <v>77.46</v>
      </c>
      <c r="J23" s="13">
        <f t="shared" si="1"/>
        <v>30.984</v>
      </c>
      <c r="K23" s="13">
        <f t="shared" si="2"/>
        <v>70.044</v>
      </c>
      <c r="L23" s="18">
        <v>6</v>
      </c>
      <c r="M23" s="12"/>
      <c r="N23" s="12"/>
    </row>
    <row r="24" spans="1:14">
      <c r="A24" s="5">
        <v>22</v>
      </c>
      <c r="B24" s="10" t="s">
        <v>34</v>
      </c>
      <c r="C24" s="11" t="s">
        <v>35</v>
      </c>
      <c r="D24" s="12">
        <v>214180236</v>
      </c>
      <c r="E24" s="12" t="s">
        <v>42</v>
      </c>
      <c r="F24" s="13">
        <v>62.78</v>
      </c>
      <c r="G24" s="13">
        <f t="shared" si="0"/>
        <v>37.668</v>
      </c>
      <c r="H24" s="12" t="s">
        <v>18</v>
      </c>
      <c r="I24" s="13" t="s">
        <v>43</v>
      </c>
      <c r="J24" s="13"/>
      <c r="K24" s="13"/>
      <c r="L24" s="18"/>
      <c r="M24" s="12"/>
      <c r="N24" s="12"/>
    </row>
    <row r="25" spans="1:14">
      <c r="A25" s="5">
        <v>23</v>
      </c>
      <c r="B25" s="10" t="s">
        <v>34</v>
      </c>
      <c r="C25" s="11" t="s">
        <v>35</v>
      </c>
      <c r="D25" s="12">
        <v>214180218</v>
      </c>
      <c r="E25" s="12" t="s">
        <v>44</v>
      </c>
      <c r="F25" s="13">
        <v>62.56</v>
      </c>
      <c r="G25" s="13">
        <f t="shared" si="0"/>
        <v>37.536</v>
      </c>
      <c r="H25" s="12" t="s">
        <v>18</v>
      </c>
      <c r="I25" s="13" t="s">
        <v>43</v>
      </c>
      <c r="J25" s="13"/>
      <c r="K25" s="13"/>
      <c r="L25" s="18"/>
      <c r="M25" s="12"/>
      <c r="N25" s="12"/>
    </row>
    <row r="26" spans="1:14">
      <c r="A26" s="5">
        <v>24</v>
      </c>
      <c r="B26" s="10" t="s">
        <v>34</v>
      </c>
      <c r="C26" s="11" t="s">
        <v>35</v>
      </c>
      <c r="D26" s="12">
        <v>214180224</v>
      </c>
      <c r="E26" s="12" t="s">
        <v>45</v>
      </c>
      <c r="F26" s="13">
        <v>60.36</v>
      </c>
      <c r="G26" s="13">
        <f t="shared" si="0"/>
        <v>36.216</v>
      </c>
      <c r="H26" s="12" t="s">
        <v>18</v>
      </c>
      <c r="I26" s="13" t="s">
        <v>43</v>
      </c>
      <c r="J26" s="13"/>
      <c r="K26" s="13"/>
      <c r="L26" s="18"/>
      <c r="M26" s="12"/>
      <c r="N26" s="12"/>
    </row>
    <row r="27" spans="1:14">
      <c r="A27" s="5">
        <v>25</v>
      </c>
      <c r="B27" s="10" t="s">
        <v>34</v>
      </c>
      <c r="C27" s="11" t="s">
        <v>46</v>
      </c>
      <c r="D27" s="12">
        <v>214180252</v>
      </c>
      <c r="E27" s="12" t="s">
        <v>47</v>
      </c>
      <c r="F27" s="13">
        <v>61.42</v>
      </c>
      <c r="G27" s="13">
        <f t="shared" si="0"/>
        <v>36.852</v>
      </c>
      <c r="H27" s="12" t="s">
        <v>18</v>
      </c>
      <c r="I27" s="13">
        <v>71.68</v>
      </c>
      <c r="J27" s="13">
        <f t="shared" ref="J27:J33" si="3">I27*0.4</f>
        <v>28.672</v>
      </c>
      <c r="K27" s="13">
        <f t="shared" ref="K27:K33" si="4">G27+J27</f>
        <v>65.524</v>
      </c>
      <c r="L27" s="18">
        <v>1</v>
      </c>
      <c r="M27" s="12" t="s">
        <v>18</v>
      </c>
      <c r="N27" s="12"/>
    </row>
    <row r="28" spans="1:14">
      <c r="A28" s="5">
        <v>26</v>
      </c>
      <c r="B28" s="10" t="s">
        <v>34</v>
      </c>
      <c r="C28" s="11" t="s">
        <v>46</v>
      </c>
      <c r="D28" s="12">
        <v>214180257</v>
      </c>
      <c r="E28" s="12" t="s">
        <v>48</v>
      </c>
      <c r="F28" s="13">
        <v>59.32</v>
      </c>
      <c r="G28" s="13">
        <f t="shared" si="0"/>
        <v>35.592</v>
      </c>
      <c r="H28" s="12" t="s">
        <v>18</v>
      </c>
      <c r="I28" s="13">
        <v>73.92</v>
      </c>
      <c r="J28" s="13">
        <f t="shared" si="3"/>
        <v>29.568</v>
      </c>
      <c r="K28" s="13">
        <f t="shared" si="4"/>
        <v>65.16</v>
      </c>
      <c r="L28" s="18">
        <v>2</v>
      </c>
      <c r="M28" s="12" t="s">
        <v>18</v>
      </c>
      <c r="N28" s="12"/>
    </row>
    <row r="29" spans="1:14">
      <c r="A29" s="5">
        <v>27</v>
      </c>
      <c r="B29" s="10" t="s">
        <v>34</v>
      </c>
      <c r="C29" s="11" t="s">
        <v>46</v>
      </c>
      <c r="D29" s="12">
        <v>214180255</v>
      </c>
      <c r="E29" s="12" t="s">
        <v>49</v>
      </c>
      <c r="F29" s="13">
        <v>58.32</v>
      </c>
      <c r="G29" s="13">
        <f t="shared" si="0"/>
        <v>34.992</v>
      </c>
      <c r="H29" s="12" t="s">
        <v>18</v>
      </c>
      <c r="I29" s="13">
        <v>72.35</v>
      </c>
      <c r="J29" s="13">
        <f t="shared" si="3"/>
        <v>28.94</v>
      </c>
      <c r="K29" s="13">
        <f t="shared" si="4"/>
        <v>63.932</v>
      </c>
      <c r="L29" s="18">
        <v>3</v>
      </c>
      <c r="M29" s="12"/>
      <c r="N29" s="12"/>
    </row>
    <row r="30" spans="1:14">
      <c r="A30" s="5">
        <v>28</v>
      </c>
      <c r="B30" s="10" t="s">
        <v>34</v>
      </c>
      <c r="C30" s="11" t="s">
        <v>46</v>
      </c>
      <c r="D30" s="12">
        <v>214180253</v>
      </c>
      <c r="E30" s="12" t="s">
        <v>50</v>
      </c>
      <c r="F30" s="13">
        <v>58.04</v>
      </c>
      <c r="G30" s="13">
        <f t="shared" si="0"/>
        <v>34.824</v>
      </c>
      <c r="H30" s="12" t="s">
        <v>18</v>
      </c>
      <c r="I30" s="13">
        <v>72.7</v>
      </c>
      <c r="J30" s="13">
        <f t="shared" si="3"/>
        <v>29.08</v>
      </c>
      <c r="K30" s="13">
        <f t="shared" si="4"/>
        <v>63.904</v>
      </c>
      <c r="L30" s="18">
        <v>4</v>
      </c>
      <c r="M30" s="12"/>
      <c r="N30" s="12"/>
    </row>
    <row r="31" spans="1:14">
      <c r="A31" s="5">
        <v>29</v>
      </c>
      <c r="B31" s="10" t="s">
        <v>34</v>
      </c>
      <c r="C31" s="11" t="s">
        <v>46</v>
      </c>
      <c r="D31" s="12">
        <v>214180251</v>
      </c>
      <c r="E31" s="12" t="s">
        <v>51</v>
      </c>
      <c r="F31" s="13">
        <v>55.14</v>
      </c>
      <c r="G31" s="13">
        <f t="shared" si="0"/>
        <v>33.084</v>
      </c>
      <c r="H31" s="12" t="s">
        <v>18</v>
      </c>
      <c r="I31" s="13">
        <v>73.72</v>
      </c>
      <c r="J31" s="13">
        <f t="shared" si="3"/>
        <v>29.488</v>
      </c>
      <c r="K31" s="13">
        <f t="shared" si="4"/>
        <v>62.572</v>
      </c>
      <c r="L31" s="18">
        <v>5</v>
      </c>
      <c r="M31" s="12"/>
      <c r="N31" s="12"/>
    </row>
    <row r="32" spans="1:14">
      <c r="A32" s="5">
        <v>30</v>
      </c>
      <c r="B32" s="10" t="s">
        <v>34</v>
      </c>
      <c r="C32" s="11" t="s">
        <v>52</v>
      </c>
      <c r="D32" s="12">
        <v>214180329</v>
      </c>
      <c r="E32" s="12" t="s">
        <v>53</v>
      </c>
      <c r="F32" s="13">
        <v>71.64</v>
      </c>
      <c r="G32" s="13">
        <f t="shared" si="0"/>
        <v>42.984</v>
      </c>
      <c r="H32" s="12" t="s">
        <v>18</v>
      </c>
      <c r="I32" s="13">
        <v>78.66</v>
      </c>
      <c r="J32" s="13">
        <f t="shared" si="3"/>
        <v>31.464</v>
      </c>
      <c r="K32" s="13">
        <f t="shared" si="4"/>
        <v>74.448</v>
      </c>
      <c r="L32" s="18">
        <v>1</v>
      </c>
      <c r="M32" s="12" t="s">
        <v>18</v>
      </c>
      <c r="N32" s="12"/>
    </row>
    <row r="33" spans="1:14">
      <c r="A33" s="5">
        <v>31</v>
      </c>
      <c r="B33" s="10" t="s">
        <v>34</v>
      </c>
      <c r="C33" s="11" t="s">
        <v>52</v>
      </c>
      <c r="D33" s="12">
        <v>214180331</v>
      </c>
      <c r="E33" s="12" t="s">
        <v>54</v>
      </c>
      <c r="F33" s="13">
        <v>72.12</v>
      </c>
      <c r="G33" s="13">
        <f t="shared" si="0"/>
        <v>43.272</v>
      </c>
      <c r="H33" s="12" t="s">
        <v>18</v>
      </c>
      <c r="I33" s="13">
        <v>76.24</v>
      </c>
      <c r="J33" s="13">
        <f t="shared" si="3"/>
        <v>30.496</v>
      </c>
      <c r="K33" s="13">
        <f t="shared" si="4"/>
        <v>73.768</v>
      </c>
      <c r="L33" s="18">
        <v>2</v>
      </c>
      <c r="M33" s="12"/>
      <c r="N33" s="12"/>
    </row>
    <row r="34" spans="1:14">
      <c r="A34" s="5">
        <v>32</v>
      </c>
      <c r="B34" s="10" t="s">
        <v>34</v>
      </c>
      <c r="C34" s="11" t="s">
        <v>52</v>
      </c>
      <c r="D34" s="12">
        <v>214180295</v>
      </c>
      <c r="E34" s="12" t="s">
        <v>55</v>
      </c>
      <c r="F34" s="13">
        <v>71</v>
      </c>
      <c r="G34" s="13">
        <f t="shared" si="0"/>
        <v>42.6</v>
      </c>
      <c r="H34" s="12" t="s">
        <v>18</v>
      </c>
      <c r="I34" s="13" t="s">
        <v>43</v>
      </c>
      <c r="J34" s="13"/>
      <c r="K34" s="13"/>
      <c r="L34" s="18"/>
      <c r="M34" s="12"/>
      <c r="N34" s="12"/>
    </row>
    <row r="35" spans="1:14">
      <c r="A35" s="5">
        <v>33</v>
      </c>
      <c r="B35" s="10" t="s">
        <v>56</v>
      </c>
      <c r="C35" s="11" t="s">
        <v>57</v>
      </c>
      <c r="D35" s="12">
        <v>214181906</v>
      </c>
      <c r="E35" s="12" t="s">
        <v>58</v>
      </c>
      <c r="F35" s="13">
        <v>71.94</v>
      </c>
      <c r="G35" s="13">
        <f t="shared" si="0"/>
        <v>43.164</v>
      </c>
      <c r="H35" s="12" t="s">
        <v>18</v>
      </c>
      <c r="I35" s="13">
        <v>81.4</v>
      </c>
      <c r="J35" s="13">
        <f t="shared" ref="J35:J45" si="5">I35*0.4</f>
        <v>32.56</v>
      </c>
      <c r="K35" s="13">
        <f t="shared" ref="K35:K45" si="6">G35+J35</f>
        <v>75.724</v>
      </c>
      <c r="L35" s="18">
        <v>1</v>
      </c>
      <c r="M35" s="12" t="s">
        <v>18</v>
      </c>
      <c r="N35" s="12"/>
    </row>
    <row r="36" spans="1:14">
      <c r="A36" s="5">
        <v>34</v>
      </c>
      <c r="B36" s="10" t="s">
        <v>56</v>
      </c>
      <c r="C36" s="11" t="s">
        <v>57</v>
      </c>
      <c r="D36" s="12">
        <v>214181771</v>
      </c>
      <c r="E36" s="12" t="s">
        <v>59</v>
      </c>
      <c r="F36" s="14">
        <v>73.24</v>
      </c>
      <c r="G36" s="13">
        <f t="shared" si="0"/>
        <v>43.944</v>
      </c>
      <c r="H36" s="15" t="s">
        <v>18</v>
      </c>
      <c r="I36" s="14">
        <v>78.84</v>
      </c>
      <c r="J36" s="13">
        <f t="shared" si="5"/>
        <v>31.536</v>
      </c>
      <c r="K36" s="13">
        <f t="shared" si="6"/>
        <v>75.48</v>
      </c>
      <c r="L36" s="18">
        <v>2</v>
      </c>
      <c r="M36" s="15"/>
      <c r="N36" s="15"/>
    </row>
    <row r="37" spans="1:14">
      <c r="A37" s="5">
        <v>35</v>
      </c>
      <c r="B37" s="10" t="s">
        <v>56</v>
      </c>
      <c r="C37" s="11" t="s">
        <v>57</v>
      </c>
      <c r="D37" s="12">
        <v>214181862</v>
      </c>
      <c r="E37" s="12" t="s">
        <v>60</v>
      </c>
      <c r="F37" s="13">
        <v>74.52</v>
      </c>
      <c r="G37" s="13">
        <f t="shared" si="0"/>
        <v>44.712</v>
      </c>
      <c r="H37" s="12" t="s">
        <v>18</v>
      </c>
      <c r="I37" s="13">
        <v>65.62</v>
      </c>
      <c r="J37" s="13">
        <f t="shared" si="5"/>
        <v>26.248</v>
      </c>
      <c r="K37" s="13">
        <f t="shared" si="6"/>
        <v>70.96</v>
      </c>
      <c r="L37" s="18">
        <v>3</v>
      </c>
      <c r="M37" s="12"/>
      <c r="N37" s="12"/>
    </row>
    <row r="38" spans="1:14">
      <c r="A38" s="5">
        <v>36</v>
      </c>
      <c r="B38" s="10" t="s">
        <v>56</v>
      </c>
      <c r="C38" s="11" t="s">
        <v>61</v>
      </c>
      <c r="D38" s="12">
        <v>214182038</v>
      </c>
      <c r="E38" s="12" t="s">
        <v>62</v>
      </c>
      <c r="F38" s="14">
        <v>71.12</v>
      </c>
      <c r="G38" s="13">
        <f t="shared" si="0"/>
        <v>42.672</v>
      </c>
      <c r="H38" s="15" t="s">
        <v>18</v>
      </c>
      <c r="I38" s="14">
        <v>79.36</v>
      </c>
      <c r="J38" s="13">
        <f t="shared" si="5"/>
        <v>31.744</v>
      </c>
      <c r="K38" s="13">
        <f t="shared" si="6"/>
        <v>74.416</v>
      </c>
      <c r="L38" s="18">
        <v>1</v>
      </c>
      <c r="M38" s="15" t="s">
        <v>18</v>
      </c>
      <c r="N38" s="15"/>
    </row>
    <row r="39" spans="1:14">
      <c r="A39" s="5">
        <v>37</v>
      </c>
      <c r="B39" s="10" t="s">
        <v>56</v>
      </c>
      <c r="C39" s="11" t="s">
        <v>61</v>
      </c>
      <c r="D39" s="12">
        <v>214181936</v>
      </c>
      <c r="E39" s="12" t="s">
        <v>63</v>
      </c>
      <c r="F39" s="14">
        <v>67.78</v>
      </c>
      <c r="G39" s="13">
        <f t="shared" si="0"/>
        <v>40.668</v>
      </c>
      <c r="H39" s="15" t="s">
        <v>18</v>
      </c>
      <c r="I39" s="14">
        <v>78.1</v>
      </c>
      <c r="J39" s="13">
        <f t="shared" si="5"/>
        <v>31.24</v>
      </c>
      <c r="K39" s="13">
        <f t="shared" si="6"/>
        <v>71.908</v>
      </c>
      <c r="L39" s="18">
        <v>2</v>
      </c>
      <c r="M39" s="15"/>
      <c r="N39" s="15"/>
    </row>
    <row r="40" spans="1:14">
      <c r="A40" s="5">
        <v>38</v>
      </c>
      <c r="B40" s="10" t="s">
        <v>56</v>
      </c>
      <c r="C40" s="11" t="s">
        <v>61</v>
      </c>
      <c r="D40" s="12">
        <v>214181999</v>
      </c>
      <c r="E40" s="12" t="s">
        <v>64</v>
      </c>
      <c r="F40" s="14">
        <v>67.82</v>
      </c>
      <c r="G40" s="13">
        <f t="shared" si="0"/>
        <v>40.692</v>
      </c>
      <c r="H40" s="15" t="s">
        <v>18</v>
      </c>
      <c r="I40" s="14">
        <v>71.06</v>
      </c>
      <c r="J40" s="13">
        <f t="shared" si="5"/>
        <v>28.424</v>
      </c>
      <c r="K40" s="13">
        <f t="shared" si="6"/>
        <v>69.116</v>
      </c>
      <c r="L40" s="18">
        <v>3</v>
      </c>
      <c r="M40" s="15"/>
      <c r="N40" s="15"/>
    </row>
    <row r="41" spans="1:14">
      <c r="A41" s="5">
        <v>39</v>
      </c>
      <c r="B41" s="10" t="s">
        <v>65</v>
      </c>
      <c r="C41" s="11" t="s">
        <v>66</v>
      </c>
      <c r="D41" s="12">
        <v>214182256</v>
      </c>
      <c r="E41" s="12" t="s">
        <v>67</v>
      </c>
      <c r="F41" s="14">
        <v>75.32</v>
      </c>
      <c r="G41" s="13">
        <f t="shared" si="0"/>
        <v>45.192</v>
      </c>
      <c r="H41" s="15" t="s">
        <v>18</v>
      </c>
      <c r="I41" s="14">
        <v>80.14</v>
      </c>
      <c r="J41" s="13">
        <f t="shared" si="5"/>
        <v>32.056</v>
      </c>
      <c r="K41" s="13">
        <f t="shared" si="6"/>
        <v>77.248</v>
      </c>
      <c r="L41" s="18">
        <v>1</v>
      </c>
      <c r="M41" s="15" t="s">
        <v>18</v>
      </c>
      <c r="N41" s="15"/>
    </row>
    <row r="42" spans="1:14">
      <c r="A42" s="5">
        <v>40</v>
      </c>
      <c r="B42" s="10" t="s">
        <v>65</v>
      </c>
      <c r="C42" s="11" t="s">
        <v>66</v>
      </c>
      <c r="D42" s="12">
        <v>214182166</v>
      </c>
      <c r="E42" s="12" t="s">
        <v>68</v>
      </c>
      <c r="F42" s="14">
        <v>73.36</v>
      </c>
      <c r="G42" s="13">
        <f t="shared" si="0"/>
        <v>44.016</v>
      </c>
      <c r="H42" s="15" t="s">
        <v>18</v>
      </c>
      <c r="I42" s="14">
        <v>80.74</v>
      </c>
      <c r="J42" s="13">
        <f t="shared" si="5"/>
        <v>32.296</v>
      </c>
      <c r="K42" s="13">
        <f t="shared" si="6"/>
        <v>76.312</v>
      </c>
      <c r="L42" s="18">
        <v>2</v>
      </c>
      <c r="M42" s="15"/>
      <c r="N42" s="15"/>
    </row>
    <row r="43" spans="1:14">
      <c r="A43" s="5">
        <v>41</v>
      </c>
      <c r="B43" s="10" t="s">
        <v>65</v>
      </c>
      <c r="C43" s="11" t="s">
        <v>66</v>
      </c>
      <c r="D43" s="12">
        <v>214182089</v>
      </c>
      <c r="E43" s="12" t="s">
        <v>69</v>
      </c>
      <c r="F43" s="14">
        <v>72.4</v>
      </c>
      <c r="G43" s="13">
        <f t="shared" si="0"/>
        <v>43.44</v>
      </c>
      <c r="H43" s="15" t="s">
        <v>18</v>
      </c>
      <c r="I43" s="14">
        <v>77</v>
      </c>
      <c r="J43" s="13">
        <f t="shared" si="5"/>
        <v>30.8</v>
      </c>
      <c r="K43" s="13">
        <f t="shared" si="6"/>
        <v>74.24</v>
      </c>
      <c r="L43" s="18">
        <v>3</v>
      </c>
      <c r="M43" s="15"/>
      <c r="N43" s="15"/>
    </row>
    <row r="44" spans="1:14">
      <c r="A44" s="5">
        <v>42</v>
      </c>
      <c r="B44" s="10" t="s">
        <v>70</v>
      </c>
      <c r="C44" s="11" t="s">
        <v>71</v>
      </c>
      <c r="D44" s="12">
        <v>214180417</v>
      </c>
      <c r="E44" s="12" t="s">
        <v>72</v>
      </c>
      <c r="F44" s="13">
        <v>82.76</v>
      </c>
      <c r="G44" s="13">
        <f t="shared" si="0"/>
        <v>49.656</v>
      </c>
      <c r="H44" s="12" t="s">
        <v>18</v>
      </c>
      <c r="I44" s="13">
        <v>79.84</v>
      </c>
      <c r="J44" s="13">
        <f t="shared" si="5"/>
        <v>31.936</v>
      </c>
      <c r="K44" s="13">
        <f t="shared" si="6"/>
        <v>81.592</v>
      </c>
      <c r="L44" s="18">
        <v>1</v>
      </c>
      <c r="M44" s="12" t="s">
        <v>18</v>
      </c>
      <c r="N44" s="12"/>
    </row>
    <row r="45" spans="1:14">
      <c r="A45" s="5">
        <v>43</v>
      </c>
      <c r="B45" s="10" t="s">
        <v>70</v>
      </c>
      <c r="C45" s="11" t="s">
        <v>71</v>
      </c>
      <c r="D45" s="12">
        <v>214180381</v>
      </c>
      <c r="E45" s="12" t="s">
        <v>73</v>
      </c>
      <c r="F45" s="13">
        <v>73.52</v>
      </c>
      <c r="G45" s="13">
        <f t="shared" si="0"/>
        <v>44.112</v>
      </c>
      <c r="H45" s="12" t="s">
        <v>18</v>
      </c>
      <c r="I45" s="13">
        <v>76.48</v>
      </c>
      <c r="J45" s="13">
        <f t="shared" si="5"/>
        <v>30.592</v>
      </c>
      <c r="K45" s="13">
        <f t="shared" si="6"/>
        <v>74.704</v>
      </c>
      <c r="L45" s="18">
        <v>2</v>
      </c>
      <c r="M45" s="12"/>
      <c r="N45" s="12"/>
    </row>
    <row r="46" spans="1:14">
      <c r="A46" s="5">
        <v>44</v>
      </c>
      <c r="B46" s="10" t="s">
        <v>70</v>
      </c>
      <c r="C46" s="11" t="s">
        <v>71</v>
      </c>
      <c r="D46" s="12">
        <v>214180377</v>
      </c>
      <c r="E46" s="12" t="s">
        <v>74</v>
      </c>
      <c r="F46" s="13">
        <v>72.16</v>
      </c>
      <c r="G46" s="13">
        <f t="shared" si="0"/>
        <v>43.296</v>
      </c>
      <c r="H46" s="12" t="s">
        <v>18</v>
      </c>
      <c r="I46" s="13" t="s">
        <v>43</v>
      </c>
      <c r="J46" s="13"/>
      <c r="K46" s="13"/>
      <c r="L46" s="18"/>
      <c r="M46" s="12"/>
      <c r="N46" s="12"/>
    </row>
    <row r="47" spans="1:14">
      <c r="A47" s="5">
        <v>45</v>
      </c>
      <c r="B47" s="10" t="s">
        <v>75</v>
      </c>
      <c r="C47" s="11" t="s">
        <v>76</v>
      </c>
      <c r="D47" s="12">
        <v>214180502</v>
      </c>
      <c r="E47" s="12" t="s">
        <v>77</v>
      </c>
      <c r="F47" s="13">
        <v>75.84</v>
      </c>
      <c r="G47" s="13">
        <f t="shared" ref="G47:G70" si="7">F47*0.6</f>
        <v>45.504</v>
      </c>
      <c r="H47" s="12" t="s">
        <v>18</v>
      </c>
      <c r="I47" s="13">
        <v>76.78</v>
      </c>
      <c r="J47" s="13">
        <f t="shared" ref="J47:J70" si="8">I47*0.4</f>
        <v>30.712</v>
      </c>
      <c r="K47" s="13">
        <f t="shared" ref="K47:K70" si="9">G47+J47</f>
        <v>76.216</v>
      </c>
      <c r="L47" s="18">
        <v>1</v>
      </c>
      <c r="M47" s="12" t="s">
        <v>18</v>
      </c>
      <c r="N47" s="12"/>
    </row>
    <row r="48" spans="1:14">
      <c r="A48" s="5">
        <v>46</v>
      </c>
      <c r="B48" s="10" t="s">
        <v>75</v>
      </c>
      <c r="C48" s="11" t="s">
        <v>76</v>
      </c>
      <c r="D48" s="12">
        <v>214180479</v>
      </c>
      <c r="E48" s="12" t="s">
        <v>78</v>
      </c>
      <c r="F48" s="13">
        <v>71.98</v>
      </c>
      <c r="G48" s="13">
        <f t="shared" si="7"/>
        <v>43.188</v>
      </c>
      <c r="H48" s="12" t="s">
        <v>18</v>
      </c>
      <c r="I48" s="13">
        <v>82.18</v>
      </c>
      <c r="J48" s="13">
        <f t="shared" si="8"/>
        <v>32.872</v>
      </c>
      <c r="K48" s="13">
        <f t="shared" si="9"/>
        <v>76.06</v>
      </c>
      <c r="L48" s="18">
        <v>2</v>
      </c>
      <c r="M48" s="12"/>
      <c r="N48" s="12"/>
    </row>
    <row r="49" spans="1:14">
      <c r="A49" s="5">
        <v>47</v>
      </c>
      <c r="B49" s="10" t="s">
        <v>75</v>
      </c>
      <c r="C49" s="11" t="s">
        <v>76</v>
      </c>
      <c r="D49" s="12">
        <v>214180477</v>
      </c>
      <c r="E49" s="12" t="s">
        <v>79</v>
      </c>
      <c r="F49" s="13">
        <v>74.94</v>
      </c>
      <c r="G49" s="13">
        <f t="shared" si="7"/>
        <v>44.964</v>
      </c>
      <c r="H49" s="12" t="s">
        <v>18</v>
      </c>
      <c r="I49" s="13">
        <v>76.16</v>
      </c>
      <c r="J49" s="13">
        <f t="shared" si="8"/>
        <v>30.464</v>
      </c>
      <c r="K49" s="13">
        <f t="shared" si="9"/>
        <v>75.428</v>
      </c>
      <c r="L49" s="18">
        <v>3</v>
      </c>
      <c r="M49" s="12"/>
      <c r="N49" s="12"/>
    </row>
    <row r="50" spans="1:14">
      <c r="A50" s="5">
        <v>48</v>
      </c>
      <c r="B50" s="10" t="s">
        <v>80</v>
      </c>
      <c r="C50" s="12">
        <v>11</v>
      </c>
      <c r="D50" s="12">
        <v>214180523</v>
      </c>
      <c r="E50" s="12" t="s">
        <v>81</v>
      </c>
      <c r="F50" s="13">
        <v>67.72</v>
      </c>
      <c r="G50" s="13">
        <f t="shared" si="7"/>
        <v>40.632</v>
      </c>
      <c r="H50" s="12" t="s">
        <v>18</v>
      </c>
      <c r="I50" s="13">
        <v>73.64</v>
      </c>
      <c r="J50" s="13">
        <f t="shared" si="8"/>
        <v>29.456</v>
      </c>
      <c r="K50" s="13">
        <f t="shared" si="9"/>
        <v>70.088</v>
      </c>
      <c r="L50" s="18">
        <v>1</v>
      </c>
      <c r="M50" s="12" t="s">
        <v>18</v>
      </c>
      <c r="N50" s="12"/>
    </row>
    <row r="51" spans="1:14">
      <c r="A51" s="5">
        <v>49</v>
      </c>
      <c r="B51" s="10" t="s">
        <v>80</v>
      </c>
      <c r="C51" s="12">
        <v>11</v>
      </c>
      <c r="D51" s="12">
        <v>214180522</v>
      </c>
      <c r="E51" s="12" t="s">
        <v>82</v>
      </c>
      <c r="F51" s="13">
        <v>68.18</v>
      </c>
      <c r="G51" s="13">
        <f t="shared" si="7"/>
        <v>40.908</v>
      </c>
      <c r="H51" s="12" t="s">
        <v>18</v>
      </c>
      <c r="I51" s="13">
        <v>69.66</v>
      </c>
      <c r="J51" s="13">
        <f t="shared" si="8"/>
        <v>27.864</v>
      </c>
      <c r="K51" s="13">
        <f t="shared" si="9"/>
        <v>68.772</v>
      </c>
      <c r="L51" s="18">
        <v>2</v>
      </c>
      <c r="M51" s="12"/>
      <c r="N51" s="12"/>
    </row>
    <row r="52" spans="1:14">
      <c r="A52" s="5">
        <v>50</v>
      </c>
      <c r="B52" s="10" t="s">
        <v>80</v>
      </c>
      <c r="C52" s="12">
        <v>11</v>
      </c>
      <c r="D52" s="12">
        <v>214180514</v>
      </c>
      <c r="E52" s="12" t="s">
        <v>83</v>
      </c>
      <c r="F52" s="13">
        <v>65.52</v>
      </c>
      <c r="G52" s="13">
        <f t="shared" si="7"/>
        <v>39.312</v>
      </c>
      <c r="H52" s="12" t="s">
        <v>18</v>
      </c>
      <c r="I52" s="13">
        <v>67.22</v>
      </c>
      <c r="J52" s="13">
        <f t="shared" si="8"/>
        <v>26.888</v>
      </c>
      <c r="K52" s="13">
        <f t="shared" si="9"/>
        <v>66.2</v>
      </c>
      <c r="L52" s="18">
        <v>3</v>
      </c>
      <c r="M52" s="12"/>
      <c r="N52" s="12"/>
    </row>
    <row r="53" spans="1:14">
      <c r="A53" s="5">
        <v>51</v>
      </c>
      <c r="B53" s="10" t="s">
        <v>84</v>
      </c>
      <c r="C53" s="12">
        <v>12</v>
      </c>
      <c r="D53" s="12">
        <v>214180561</v>
      </c>
      <c r="E53" s="12" t="s">
        <v>85</v>
      </c>
      <c r="F53" s="13">
        <v>70.1</v>
      </c>
      <c r="G53" s="13">
        <f t="shared" si="7"/>
        <v>42.06</v>
      </c>
      <c r="H53" s="12" t="s">
        <v>18</v>
      </c>
      <c r="I53" s="13">
        <v>83.1</v>
      </c>
      <c r="J53" s="13">
        <f t="shared" si="8"/>
        <v>33.24</v>
      </c>
      <c r="K53" s="13">
        <f t="shared" si="9"/>
        <v>75.3</v>
      </c>
      <c r="L53" s="18">
        <v>1</v>
      </c>
      <c r="M53" s="12" t="s">
        <v>18</v>
      </c>
      <c r="N53" s="12"/>
    </row>
    <row r="54" spans="1:14">
      <c r="A54" s="5">
        <v>52</v>
      </c>
      <c r="B54" s="10" t="s">
        <v>84</v>
      </c>
      <c r="C54" s="12">
        <v>12</v>
      </c>
      <c r="D54" s="12">
        <v>214180550</v>
      </c>
      <c r="E54" s="12" t="s">
        <v>86</v>
      </c>
      <c r="F54" s="13">
        <v>71.94</v>
      </c>
      <c r="G54" s="13">
        <f t="shared" si="7"/>
        <v>43.164</v>
      </c>
      <c r="H54" s="12" t="s">
        <v>18</v>
      </c>
      <c r="I54" s="13">
        <v>77.3</v>
      </c>
      <c r="J54" s="13">
        <f t="shared" si="8"/>
        <v>30.92</v>
      </c>
      <c r="K54" s="13">
        <f t="shared" si="9"/>
        <v>74.084</v>
      </c>
      <c r="L54" s="18">
        <v>2</v>
      </c>
      <c r="M54" s="12"/>
      <c r="N54" s="12"/>
    </row>
    <row r="55" spans="1:14">
      <c r="A55" s="5">
        <v>53</v>
      </c>
      <c r="B55" s="10" t="s">
        <v>84</v>
      </c>
      <c r="C55" s="12">
        <v>12</v>
      </c>
      <c r="D55" s="12">
        <v>214180553</v>
      </c>
      <c r="E55" s="12" t="s">
        <v>87</v>
      </c>
      <c r="F55" s="13">
        <v>67.94</v>
      </c>
      <c r="G55" s="13">
        <f t="shared" si="7"/>
        <v>40.764</v>
      </c>
      <c r="H55" s="12" t="s">
        <v>18</v>
      </c>
      <c r="I55" s="13">
        <v>65.16</v>
      </c>
      <c r="J55" s="13">
        <f t="shared" si="8"/>
        <v>26.064</v>
      </c>
      <c r="K55" s="13">
        <f t="shared" si="9"/>
        <v>66.828</v>
      </c>
      <c r="L55" s="18">
        <v>3</v>
      </c>
      <c r="M55" s="12"/>
      <c r="N55" s="12"/>
    </row>
    <row r="56" spans="1:14">
      <c r="A56" s="5">
        <v>54</v>
      </c>
      <c r="B56" s="10" t="s">
        <v>88</v>
      </c>
      <c r="C56" s="12">
        <v>13</v>
      </c>
      <c r="D56" s="12">
        <v>214180588</v>
      </c>
      <c r="E56" s="12" t="s">
        <v>89</v>
      </c>
      <c r="F56" s="13">
        <v>66.18</v>
      </c>
      <c r="G56" s="13">
        <f t="shared" si="7"/>
        <v>39.708</v>
      </c>
      <c r="H56" s="12" t="s">
        <v>18</v>
      </c>
      <c r="I56" s="13">
        <v>82.38</v>
      </c>
      <c r="J56" s="13">
        <f t="shared" si="8"/>
        <v>32.952</v>
      </c>
      <c r="K56" s="13">
        <f t="shared" si="9"/>
        <v>72.66</v>
      </c>
      <c r="L56" s="18">
        <v>1</v>
      </c>
      <c r="M56" s="12" t="s">
        <v>18</v>
      </c>
      <c r="N56" s="12"/>
    </row>
    <row r="57" spans="1:14">
      <c r="A57" s="5">
        <v>55</v>
      </c>
      <c r="B57" s="10" t="s">
        <v>88</v>
      </c>
      <c r="C57" s="12">
        <v>13</v>
      </c>
      <c r="D57" s="12">
        <v>214180580</v>
      </c>
      <c r="E57" s="12" t="s">
        <v>90</v>
      </c>
      <c r="F57" s="13">
        <v>68.68</v>
      </c>
      <c r="G57" s="13">
        <f t="shared" si="7"/>
        <v>41.208</v>
      </c>
      <c r="H57" s="12" t="s">
        <v>18</v>
      </c>
      <c r="I57" s="13">
        <v>69.66</v>
      </c>
      <c r="J57" s="13">
        <f t="shared" si="8"/>
        <v>27.864</v>
      </c>
      <c r="K57" s="13">
        <f t="shared" si="9"/>
        <v>69.072</v>
      </c>
      <c r="L57" s="18">
        <v>2</v>
      </c>
      <c r="M57" s="12"/>
      <c r="N57" s="12"/>
    </row>
    <row r="58" spans="1:14">
      <c r="A58" s="5">
        <v>56</v>
      </c>
      <c r="B58" s="10" t="s">
        <v>88</v>
      </c>
      <c r="C58" s="12">
        <v>13</v>
      </c>
      <c r="D58" s="12">
        <v>214180591</v>
      </c>
      <c r="E58" s="12" t="s">
        <v>91</v>
      </c>
      <c r="F58" s="13">
        <v>66.36</v>
      </c>
      <c r="G58" s="13">
        <f t="shared" si="7"/>
        <v>39.816</v>
      </c>
      <c r="H58" s="12" t="s">
        <v>18</v>
      </c>
      <c r="I58" s="13">
        <v>70.22</v>
      </c>
      <c r="J58" s="13">
        <f t="shared" si="8"/>
        <v>28.088</v>
      </c>
      <c r="K58" s="13">
        <f t="shared" si="9"/>
        <v>67.904</v>
      </c>
      <c r="L58" s="18">
        <v>3</v>
      </c>
      <c r="M58" s="12"/>
      <c r="N58" s="12"/>
    </row>
    <row r="59" spans="1:14">
      <c r="A59" s="5">
        <v>57</v>
      </c>
      <c r="B59" s="10" t="s">
        <v>92</v>
      </c>
      <c r="C59" s="12">
        <v>14</v>
      </c>
      <c r="D59" s="12">
        <v>214180738</v>
      </c>
      <c r="E59" s="12" t="s">
        <v>93</v>
      </c>
      <c r="F59" s="13">
        <v>74.52</v>
      </c>
      <c r="G59" s="13">
        <f t="shared" si="7"/>
        <v>44.712</v>
      </c>
      <c r="H59" s="12" t="s">
        <v>18</v>
      </c>
      <c r="I59" s="13">
        <v>75.28</v>
      </c>
      <c r="J59" s="13">
        <f t="shared" si="8"/>
        <v>30.112</v>
      </c>
      <c r="K59" s="13">
        <f t="shared" si="9"/>
        <v>74.824</v>
      </c>
      <c r="L59" s="18">
        <v>1</v>
      </c>
      <c r="M59" s="12" t="s">
        <v>18</v>
      </c>
      <c r="N59" s="12"/>
    </row>
    <row r="60" spans="1:14">
      <c r="A60" s="5">
        <v>58</v>
      </c>
      <c r="B60" s="10" t="s">
        <v>92</v>
      </c>
      <c r="C60" s="12">
        <v>14</v>
      </c>
      <c r="D60" s="12">
        <v>214180748</v>
      </c>
      <c r="E60" s="16" t="s">
        <v>94</v>
      </c>
      <c r="F60" s="13">
        <v>72.44</v>
      </c>
      <c r="G60" s="13">
        <f t="shared" si="7"/>
        <v>43.464</v>
      </c>
      <c r="H60" s="16" t="s">
        <v>18</v>
      </c>
      <c r="I60" s="13">
        <v>76.34</v>
      </c>
      <c r="J60" s="13">
        <f t="shared" si="8"/>
        <v>30.536</v>
      </c>
      <c r="K60" s="13">
        <f t="shared" si="9"/>
        <v>74</v>
      </c>
      <c r="L60" s="18">
        <v>2</v>
      </c>
      <c r="M60" s="12"/>
      <c r="N60" s="16"/>
    </row>
    <row r="61" spans="1:14">
      <c r="A61" s="5">
        <v>59</v>
      </c>
      <c r="B61" s="10" t="s">
        <v>92</v>
      </c>
      <c r="C61" s="12">
        <v>14</v>
      </c>
      <c r="D61" s="12">
        <v>214180722</v>
      </c>
      <c r="E61" s="12" t="s">
        <v>95</v>
      </c>
      <c r="F61" s="13">
        <v>71.4</v>
      </c>
      <c r="G61" s="13">
        <f t="shared" si="7"/>
        <v>42.84</v>
      </c>
      <c r="H61" s="12" t="s">
        <v>18</v>
      </c>
      <c r="I61" s="13">
        <v>77.28</v>
      </c>
      <c r="J61" s="13">
        <f t="shared" si="8"/>
        <v>30.912</v>
      </c>
      <c r="K61" s="13">
        <f t="shared" si="9"/>
        <v>73.752</v>
      </c>
      <c r="L61" s="18">
        <v>3</v>
      </c>
      <c r="M61" s="12"/>
      <c r="N61" s="12"/>
    </row>
    <row r="62" spans="1:14">
      <c r="A62" s="5">
        <v>60</v>
      </c>
      <c r="B62" s="10" t="s">
        <v>96</v>
      </c>
      <c r="C62" s="12">
        <v>15</v>
      </c>
      <c r="D62" s="12">
        <v>214182659</v>
      </c>
      <c r="E62" s="12" t="s">
        <v>97</v>
      </c>
      <c r="F62" s="13">
        <v>75.44</v>
      </c>
      <c r="G62" s="13">
        <f t="shared" si="7"/>
        <v>45.264</v>
      </c>
      <c r="H62" s="12" t="s">
        <v>18</v>
      </c>
      <c r="I62" s="13">
        <v>80.46</v>
      </c>
      <c r="J62" s="13">
        <f t="shared" si="8"/>
        <v>32.184</v>
      </c>
      <c r="K62" s="13">
        <f t="shared" si="9"/>
        <v>77.448</v>
      </c>
      <c r="L62" s="18">
        <v>1</v>
      </c>
      <c r="M62" s="12" t="s">
        <v>18</v>
      </c>
      <c r="N62" s="12"/>
    </row>
    <row r="63" spans="1:14">
      <c r="A63" s="5">
        <v>61</v>
      </c>
      <c r="B63" s="10" t="s">
        <v>96</v>
      </c>
      <c r="C63" s="12">
        <v>15</v>
      </c>
      <c r="D63" s="12">
        <v>214182727</v>
      </c>
      <c r="E63" s="12" t="s">
        <v>98</v>
      </c>
      <c r="F63" s="13">
        <v>75.06</v>
      </c>
      <c r="G63" s="13">
        <f t="shared" si="7"/>
        <v>45.036</v>
      </c>
      <c r="H63" s="12" t="s">
        <v>18</v>
      </c>
      <c r="I63" s="13">
        <v>78.6</v>
      </c>
      <c r="J63" s="13">
        <f t="shared" si="8"/>
        <v>31.44</v>
      </c>
      <c r="K63" s="13">
        <f t="shared" si="9"/>
        <v>76.476</v>
      </c>
      <c r="L63" s="18">
        <v>2</v>
      </c>
      <c r="M63" s="12"/>
      <c r="N63" s="12"/>
    </row>
    <row r="64" spans="1:14">
      <c r="A64" s="5">
        <v>62</v>
      </c>
      <c r="B64" s="10" t="s">
        <v>96</v>
      </c>
      <c r="C64" s="12">
        <v>15</v>
      </c>
      <c r="D64" s="12">
        <v>214182550</v>
      </c>
      <c r="E64" s="12" t="s">
        <v>99</v>
      </c>
      <c r="F64" s="13">
        <v>77.3</v>
      </c>
      <c r="G64" s="13">
        <f t="shared" si="7"/>
        <v>46.38</v>
      </c>
      <c r="H64" s="12" t="s">
        <v>18</v>
      </c>
      <c r="I64" s="13">
        <v>75.22</v>
      </c>
      <c r="J64" s="13">
        <f t="shared" si="8"/>
        <v>30.088</v>
      </c>
      <c r="K64" s="13">
        <f t="shared" si="9"/>
        <v>76.468</v>
      </c>
      <c r="L64" s="18">
        <v>3</v>
      </c>
      <c r="M64" s="12"/>
      <c r="N64" s="12"/>
    </row>
    <row r="65" spans="1:14">
      <c r="A65" s="5">
        <v>63</v>
      </c>
      <c r="B65" s="10" t="s">
        <v>96</v>
      </c>
      <c r="C65" s="12">
        <v>16</v>
      </c>
      <c r="D65" s="12">
        <v>214183500</v>
      </c>
      <c r="E65" s="12" t="s">
        <v>100</v>
      </c>
      <c r="F65" s="13">
        <v>74.1</v>
      </c>
      <c r="G65" s="13">
        <f t="shared" si="7"/>
        <v>44.46</v>
      </c>
      <c r="H65" s="12" t="s">
        <v>18</v>
      </c>
      <c r="I65" s="13">
        <v>76.62</v>
      </c>
      <c r="J65" s="13">
        <f t="shared" si="8"/>
        <v>30.648</v>
      </c>
      <c r="K65" s="13">
        <f t="shared" si="9"/>
        <v>75.108</v>
      </c>
      <c r="L65" s="18">
        <v>1</v>
      </c>
      <c r="M65" s="12" t="s">
        <v>18</v>
      </c>
      <c r="N65" s="12"/>
    </row>
    <row r="66" spans="1:14">
      <c r="A66" s="5">
        <v>64</v>
      </c>
      <c r="B66" s="10" t="s">
        <v>96</v>
      </c>
      <c r="C66" s="12">
        <v>16</v>
      </c>
      <c r="D66" s="12">
        <v>214183454</v>
      </c>
      <c r="E66" s="12" t="s">
        <v>101</v>
      </c>
      <c r="F66" s="13">
        <v>74.32</v>
      </c>
      <c r="G66" s="13">
        <f t="shared" si="7"/>
        <v>44.592</v>
      </c>
      <c r="H66" s="12" t="s">
        <v>18</v>
      </c>
      <c r="I66" s="13">
        <v>75.34</v>
      </c>
      <c r="J66" s="13">
        <f t="shared" si="8"/>
        <v>30.136</v>
      </c>
      <c r="K66" s="13">
        <f t="shared" si="9"/>
        <v>74.728</v>
      </c>
      <c r="L66" s="18">
        <v>2</v>
      </c>
      <c r="M66" s="12"/>
      <c r="N66" s="12"/>
    </row>
    <row r="67" spans="1:14">
      <c r="A67" s="5">
        <v>65</v>
      </c>
      <c r="B67" s="10" t="s">
        <v>96</v>
      </c>
      <c r="C67" s="12">
        <v>16</v>
      </c>
      <c r="D67" s="12">
        <v>214183455</v>
      </c>
      <c r="E67" s="12" t="s">
        <v>102</v>
      </c>
      <c r="F67" s="13">
        <v>73.72</v>
      </c>
      <c r="G67" s="13">
        <f t="shared" si="7"/>
        <v>44.232</v>
      </c>
      <c r="H67" s="12" t="s">
        <v>18</v>
      </c>
      <c r="I67" s="13">
        <v>74.6</v>
      </c>
      <c r="J67" s="13">
        <f t="shared" si="8"/>
        <v>29.84</v>
      </c>
      <c r="K67" s="13">
        <f t="shared" si="9"/>
        <v>74.072</v>
      </c>
      <c r="L67" s="18">
        <v>3</v>
      </c>
      <c r="M67" s="12"/>
      <c r="N67" s="12"/>
    </row>
    <row r="68" spans="1:14">
      <c r="A68" s="5">
        <v>66</v>
      </c>
      <c r="B68" s="10" t="s">
        <v>103</v>
      </c>
      <c r="C68" s="12">
        <v>17</v>
      </c>
      <c r="D68" s="12">
        <v>214181022</v>
      </c>
      <c r="E68" s="12" t="s">
        <v>104</v>
      </c>
      <c r="F68" s="13">
        <v>75.1</v>
      </c>
      <c r="G68" s="13">
        <f t="shared" si="7"/>
        <v>45.06</v>
      </c>
      <c r="H68" s="12" t="s">
        <v>18</v>
      </c>
      <c r="I68" s="13">
        <v>80.58</v>
      </c>
      <c r="J68" s="13">
        <f t="shared" si="8"/>
        <v>32.232</v>
      </c>
      <c r="K68" s="13">
        <f t="shared" si="9"/>
        <v>77.292</v>
      </c>
      <c r="L68" s="18">
        <v>1</v>
      </c>
      <c r="M68" s="12" t="s">
        <v>18</v>
      </c>
      <c r="N68" s="12"/>
    </row>
    <row r="69" spans="1:14">
      <c r="A69" s="5">
        <v>67</v>
      </c>
      <c r="B69" s="10" t="s">
        <v>103</v>
      </c>
      <c r="C69" s="12">
        <v>17</v>
      </c>
      <c r="D69" s="12">
        <v>214181272</v>
      </c>
      <c r="E69" s="12" t="s">
        <v>105</v>
      </c>
      <c r="F69" s="13">
        <v>74.36</v>
      </c>
      <c r="G69" s="13">
        <f t="shared" si="7"/>
        <v>44.616</v>
      </c>
      <c r="H69" s="12" t="s">
        <v>18</v>
      </c>
      <c r="I69" s="13">
        <v>77.64</v>
      </c>
      <c r="J69" s="13">
        <f t="shared" si="8"/>
        <v>31.056</v>
      </c>
      <c r="K69" s="13">
        <f t="shared" si="9"/>
        <v>75.672</v>
      </c>
      <c r="L69" s="18">
        <v>2</v>
      </c>
      <c r="M69" s="12"/>
      <c r="N69" s="12"/>
    </row>
    <row r="70" spans="1:14">
      <c r="A70" s="5">
        <v>68</v>
      </c>
      <c r="B70" s="10" t="s">
        <v>103</v>
      </c>
      <c r="C70" s="12">
        <v>17</v>
      </c>
      <c r="D70" s="12">
        <v>214181214</v>
      </c>
      <c r="E70" s="12" t="s">
        <v>106</v>
      </c>
      <c r="F70" s="13">
        <v>74.1</v>
      </c>
      <c r="G70" s="13">
        <f t="shared" si="7"/>
        <v>44.46</v>
      </c>
      <c r="H70" s="12" t="s">
        <v>18</v>
      </c>
      <c r="I70" s="13">
        <v>74.74</v>
      </c>
      <c r="J70" s="13">
        <f t="shared" si="8"/>
        <v>29.896</v>
      </c>
      <c r="K70" s="13">
        <f t="shared" si="9"/>
        <v>74.356</v>
      </c>
      <c r="L70" s="18">
        <v>3</v>
      </c>
      <c r="M70" s="12"/>
      <c r="N70" s="12"/>
    </row>
  </sheetData>
  <mergeCells count="1">
    <mergeCell ref="A1:N1"/>
  </mergeCells>
  <pageMargins left="0.751388888888889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2021-04-06T01:34:00Z</dcterms:created>
  <dcterms:modified xsi:type="dcterms:W3CDTF">2021-05-11T09:02:55Z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A5C64C44628541728F81A5D8EBD119F3</vt:lpwstr>
  </property>
</Properties>
</file>