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210" windowHeight="12540"/>
  </bookViews>
  <sheets>
    <sheet name="Sheet1" sheetId="1" r:id="rId1"/>
  </sheets>
  <definedNames>
    <definedName name="_xlnm._FilterDatabase" localSheetId="0" hidden="1">Sheet1!$A$2:$E$20</definedName>
  </definedNames>
  <calcPr calcId="144525"/>
</workbook>
</file>

<file path=xl/sharedStrings.xml><?xml version="1.0" encoding="utf-8"?>
<sst xmlns="http://schemas.openxmlformats.org/spreadsheetml/2006/main" count="87" uniqueCount="43">
  <si>
    <t>贵州威宁草海机场有限责任公司面向社会公开招聘入围体检人员名单</t>
  </si>
  <si>
    <t>岗位排名</t>
  </si>
  <si>
    <t>报考岗位</t>
  </si>
  <si>
    <t>姓名</t>
  </si>
  <si>
    <t>性别</t>
  </si>
  <si>
    <t>学历</t>
  </si>
  <si>
    <t>准考证号</t>
  </si>
  <si>
    <t>笔试分数</t>
  </si>
  <si>
    <t>加分</t>
  </si>
  <si>
    <t>笔试最后成绩</t>
  </si>
  <si>
    <t>笔试折算（笔试*40%）</t>
  </si>
  <si>
    <t>面试成绩</t>
  </si>
  <si>
    <t>面试成绩折算（面试成绩*60%）</t>
  </si>
  <si>
    <t>综合成绩（笔试成绩折算+面试成绩折算</t>
  </si>
  <si>
    <t>备注</t>
  </si>
  <si>
    <t>文职人员</t>
  </si>
  <si>
    <t xml:space="preserve">  阮婷</t>
  </si>
  <si>
    <t xml:space="preserve"> 女</t>
  </si>
  <si>
    <t>本科</t>
  </si>
  <si>
    <t xml:space="preserve">  管威</t>
  </si>
  <si>
    <t xml:space="preserve"> 男</t>
  </si>
  <si>
    <t>网络营销员</t>
  </si>
  <si>
    <t xml:space="preserve"> 蔡国雄</t>
  </si>
  <si>
    <t xml:space="preserve"> 朱四传</t>
  </si>
  <si>
    <t>通信导航监视气象机务人员</t>
  </si>
  <si>
    <t xml:space="preserve">  王梦</t>
  </si>
  <si>
    <t xml:space="preserve">  刘沂</t>
  </si>
  <si>
    <t>气象员</t>
  </si>
  <si>
    <t xml:space="preserve"> 朱奕丞</t>
  </si>
  <si>
    <t>管制员</t>
  </si>
  <si>
    <t xml:space="preserve"> 廖民涛</t>
  </si>
  <si>
    <t>安检员</t>
  </si>
  <si>
    <t xml:space="preserve"> 耿宏宇</t>
  </si>
  <si>
    <t>专科</t>
  </si>
  <si>
    <t xml:space="preserve"> 赵新宇</t>
  </si>
  <si>
    <t xml:space="preserve"> 张晏溶</t>
  </si>
  <si>
    <t xml:space="preserve">  陈钰</t>
  </si>
  <si>
    <t xml:space="preserve"> 袁顺榜</t>
  </si>
  <si>
    <t xml:space="preserve">  杨甜</t>
  </si>
  <si>
    <t xml:space="preserve"> 刘向荣</t>
  </si>
  <si>
    <t xml:space="preserve">  訾磊</t>
  </si>
  <si>
    <t xml:space="preserve"> 邓子寒</t>
  </si>
  <si>
    <t xml:space="preserve">  洪曼</t>
  </si>
</sst>
</file>

<file path=xl/styles.xml><?xml version="1.0" encoding="utf-8"?>
<styleSheet xmlns="http://schemas.openxmlformats.org/spreadsheetml/2006/main">
  <numFmts count="5">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 numFmtId="176" formatCode="0.00_ "/>
  </numFmts>
  <fonts count="24">
    <font>
      <sz val="11"/>
      <color theme="1"/>
      <name val="宋体"/>
      <charset val="134"/>
      <scheme val="minor"/>
    </font>
    <font>
      <b/>
      <sz val="18"/>
      <color theme="1"/>
      <name val="宋体"/>
      <charset val="134"/>
      <scheme val="minor"/>
    </font>
    <font>
      <b/>
      <sz val="12"/>
      <color theme="1"/>
      <name val="宋体"/>
      <charset val="134"/>
      <scheme val="minor"/>
    </font>
    <font>
      <sz val="12"/>
      <color theme="1"/>
      <name val="宋体"/>
      <charset val="134"/>
      <scheme val="minor"/>
    </font>
    <font>
      <b/>
      <sz val="11"/>
      <color theme="1"/>
      <name val="宋体"/>
      <charset val="134"/>
      <scheme val="minor"/>
    </font>
    <font>
      <sz val="11"/>
      <color theme="1"/>
      <name val="宋体"/>
      <charset val="0"/>
      <scheme val="minor"/>
    </font>
    <font>
      <sz val="11"/>
      <color rgb="FFFA7D00"/>
      <name val="宋体"/>
      <charset val="0"/>
      <scheme val="minor"/>
    </font>
    <font>
      <sz val="11"/>
      <color rgb="FF9C0006"/>
      <name val="宋体"/>
      <charset val="0"/>
      <scheme val="minor"/>
    </font>
    <font>
      <sz val="11"/>
      <color rgb="FF3F3F76"/>
      <name val="宋体"/>
      <charset val="0"/>
      <scheme val="minor"/>
    </font>
    <font>
      <b/>
      <sz val="11"/>
      <color rgb="FFFFFFFF"/>
      <name val="宋体"/>
      <charset val="0"/>
      <scheme val="minor"/>
    </font>
    <font>
      <sz val="11"/>
      <color theme="0"/>
      <name val="宋体"/>
      <charset val="0"/>
      <scheme val="minor"/>
    </font>
    <font>
      <sz val="11"/>
      <color rgb="FF006100"/>
      <name val="宋体"/>
      <charset val="0"/>
      <scheme val="minor"/>
    </font>
    <font>
      <b/>
      <sz val="13"/>
      <color theme="3"/>
      <name val="宋体"/>
      <charset val="134"/>
      <scheme val="minor"/>
    </font>
    <font>
      <sz val="11"/>
      <color rgb="FFFF0000"/>
      <name val="宋体"/>
      <charset val="0"/>
      <scheme val="minor"/>
    </font>
    <font>
      <sz val="11"/>
      <color rgb="FF9C6500"/>
      <name val="宋体"/>
      <charset val="0"/>
      <scheme val="minor"/>
    </font>
    <font>
      <b/>
      <sz val="11"/>
      <color rgb="FFFA7D00"/>
      <name val="宋体"/>
      <charset val="0"/>
      <scheme val="minor"/>
    </font>
    <font>
      <b/>
      <sz val="11"/>
      <color theme="3"/>
      <name val="宋体"/>
      <charset val="134"/>
      <scheme val="minor"/>
    </font>
    <font>
      <b/>
      <sz val="18"/>
      <color theme="3"/>
      <name val="宋体"/>
      <charset val="134"/>
      <scheme val="minor"/>
    </font>
    <font>
      <u/>
      <sz val="11"/>
      <color rgb="FF0000FF"/>
      <name val="宋体"/>
      <charset val="0"/>
      <scheme val="minor"/>
    </font>
    <font>
      <b/>
      <sz val="11"/>
      <color rgb="FF3F3F3F"/>
      <name val="宋体"/>
      <charset val="0"/>
      <scheme val="minor"/>
    </font>
    <font>
      <i/>
      <sz val="11"/>
      <color rgb="FF7F7F7F"/>
      <name val="宋体"/>
      <charset val="0"/>
      <scheme val="minor"/>
    </font>
    <font>
      <u/>
      <sz val="11"/>
      <color rgb="FF800080"/>
      <name val="宋体"/>
      <charset val="0"/>
      <scheme val="minor"/>
    </font>
    <font>
      <b/>
      <sz val="11"/>
      <color theme="1"/>
      <name val="宋体"/>
      <charset val="0"/>
      <scheme val="minor"/>
    </font>
    <font>
      <b/>
      <sz val="15"/>
      <color theme="3"/>
      <name val="宋体"/>
      <charset val="134"/>
      <scheme val="minor"/>
    </font>
  </fonts>
  <fills count="33">
    <fill>
      <patternFill patternType="none"/>
    </fill>
    <fill>
      <patternFill patternType="gray125"/>
    </fill>
    <fill>
      <patternFill patternType="solid">
        <fgColor theme="4" tint="0.599993896298105"/>
        <bgColor indexed="64"/>
      </patternFill>
    </fill>
    <fill>
      <patternFill patternType="solid">
        <fgColor rgb="FFFFC7CE"/>
        <bgColor indexed="64"/>
      </patternFill>
    </fill>
    <fill>
      <patternFill patternType="solid">
        <fgColor theme="4" tint="0.799981688894314"/>
        <bgColor indexed="64"/>
      </patternFill>
    </fill>
    <fill>
      <patternFill patternType="solid">
        <fgColor rgb="FFFFCC99"/>
        <bgColor indexed="64"/>
      </patternFill>
    </fill>
    <fill>
      <patternFill patternType="solid">
        <fgColor rgb="FFA5A5A5"/>
        <bgColor indexed="64"/>
      </patternFill>
    </fill>
    <fill>
      <patternFill patternType="solid">
        <fgColor theme="4"/>
        <bgColor indexed="64"/>
      </patternFill>
    </fill>
    <fill>
      <patternFill patternType="solid">
        <fgColor rgb="FFC6EFCE"/>
        <bgColor indexed="64"/>
      </patternFill>
    </fill>
    <fill>
      <patternFill patternType="solid">
        <fgColor theme="9"/>
        <bgColor indexed="64"/>
      </patternFill>
    </fill>
    <fill>
      <patternFill patternType="solid">
        <fgColor theme="7"/>
        <bgColor indexed="64"/>
      </patternFill>
    </fill>
    <fill>
      <patternFill patternType="solid">
        <fgColor theme="6" tint="0.599993896298105"/>
        <bgColor indexed="64"/>
      </patternFill>
    </fill>
    <fill>
      <patternFill patternType="solid">
        <fgColor theme="5" tint="0.399975585192419"/>
        <bgColor indexed="64"/>
      </patternFill>
    </fill>
    <fill>
      <patternFill patternType="solid">
        <fgColor theme="6" tint="0.799981688894314"/>
        <bgColor indexed="64"/>
      </patternFill>
    </fill>
    <fill>
      <patternFill patternType="solid">
        <fgColor theme="6"/>
        <bgColor indexed="64"/>
      </patternFill>
    </fill>
    <fill>
      <patternFill patternType="solid">
        <fgColor theme="6" tint="0.399975585192419"/>
        <bgColor indexed="64"/>
      </patternFill>
    </fill>
    <fill>
      <patternFill patternType="solid">
        <fgColor rgb="FFFFEB9C"/>
        <bgColor indexed="64"/>
      </patternFill>
    </fill>
    <fill>
      <patternFill patternType="solid">
        <fgColor rgb="FFF2F2F2"/>
        <bgColor indexed="64"/>
      </patternFill>
    </fill>
    <fill>
      <patternFill patternType="solid">
        <fgColor rgb="FFFFFFCC"/>
        <bgColor indexed="64"/>
      </patternFill>
    </fill>
    <fill>
      <patternFill patternType="solid">
        <fgColor theme="8"/>
        <bgColor indexed="64"/>
      </patternFill>
    </fill>
    <fill>
      <patternFill patternType="solid">
        <fgColor theme="5" tint="0.799981688894314"/>
        <bgColor indexed="64"/>
      </patternFill>
    </fill>
    <fill>
      <patternFill patternType="solid">
        <fgColor theme="4" tint="0.399975585192419"/>
        <bgColor indexed="64"/>
      </patternFill>
    </fill>
    <fill>
      <patternFill patternType="solid">
        <fgColor theme="9" tint="0.399975585192419"/>
        <bgColor indexed="64"/>
      </patternFill>
    </fill>
    <fill>
      <patternFill patternType="solid">
        <fgColor theme="7" tint="0.399975585192419"/>
        <bgColor indexed="64"/>
      </patternFill>
    </fill>
    <fill>
      <patternFill patternType="solid">
        <fgColor theme="9" tint="0.599993896298105"/>
        <bgColor indexed="64"/>
      </patternFill>
    </fill>
    <fill>
      <patternFill patternType="solid">
        <fgColor theme="8" tint="0.399975585192419"/>
        <bgColor indexed="64"/>
      </patternFill>
    </fill>
    <fill>
      <patternFill patternType="solid">
        <fgColor theme="9" tint="0.799981688894314"/>
        <bgColor indexed="64"/>
      </patternFill>
    </fill>
    <fill>
      <patternFill patternType="solid">
        <fgColor theme="8" tint="0.599993896298105"/>
        <bgColor indexed="64"/>
      </patternFill>
    </fill>
    <fill>
      <patternFill patternType="solid">
        <fgColor theme="8" tint="0.799981688894314"/>
        <bgColor indexed="64"/>
      </patternFill>
    </fill>
    <fill>
      <patternFill patternType="solid">
        <fgColor theme="5"/>
        <bgColor indexed="64"/>
      </patternFill>
    </fill>
    <fill>
      <patternFill patternType="solid">
        <fgColor theme="7" tint="0.599993896298105"/>
        <bgColor indexed="64"/>
      </patternFill>
    </fill>
    <fill>
      <patternFill patternType="solid">
        <fgColor theme="7" tint="0.799981688894314"/>
        <bgColor indexed="64"/>
      </patternFill>
    </fill>
    <fill>
      <patternFill patternType="solid">
        <fgColor theme="5" tint="0.599993896298105"/>
        <bgColor indexed="64"/>
      </patternFill>
    </fill>
  </fills>
  <borders count="10">
    <border>
      <left/>
      <right/>
      <top/>
      <bottom/>
      <diagonal/>
    </border>
    <border>
      <left style="thin">
        <color auto="1"/>
      </left>
      <right style="thin">
        <color auto="1"/>
      </right>
      <top style="thin">
        <color auto="1"/>
      </top>
      <bottom style="thin">
        <color auto="1"/>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thin">
        <color rgb="FFB2B2B2"/>
      </left>
      <right style="thin">
        <color rgb="FFB2B2B2"/>
      </right>
      <top style="thin">
        <color rgb="FFB2B2B2"/>
      </top>
      <bottom style="thin">
        <color rgb="FFB2B2B2"/>
      </bottom>
      <diagonal/>
    </border>
  </borders>
  <cellStyleXfs count="49">
    <xf numFmtId="0" fontId="0" fillId="0" borderId="0">
      <alignment vertical="center"/>
    </xf>
    <xf numFmtId="42" fontId="0" fillId="0" borderId="0" applyFont="0" applyFill="0" applyBorder="0" applyAlignment="0" applyProtection="0">
      <alignment vertical="center"/>
    </xf>
    <xf numFmtId="0" fontId="5" fillId="13" borderId="0" applyNumberFormat="0" applyBorder="0" applyAlignment="0" applyProtection="0">
      <alignment vertical="center"/>
    </xf>
    <xf numFmtId="0" fontId="8" fillId="5" borderId="3"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5" fillId="11" borderId="0" applyNumberFormat="0" applyBorder="0" applyAlignment="0" applyProtection="0">
      <alignment vertical="center"/>
    </xf>
    <xf numFmtId="0" fontId="7" fillId="3" borderId="0" applyNumberFormat="0" applyBorder="0" applyAlignment="0" applyProtection="0">
      <alignment vertical="center"/>
    </xf>
    <xf numFmtId="43" fontId="0" fillId="0" borderId="0" applyFont="0" applyFill="0" applyBorder="0" applyAlignment="0" applyProtection="0">
      <alignment vertical="center"/>
    </xf>
    <xf numFmtId="0" fontId="10" fillId="15" borderId="0" applyNumberFormat="0" applyBorder="0" applyAlignment="0" applyProtection="0">
      <alignment vertical="center"/>
    </xf>
    <xf numFmtId="0" fontId="18" fillId="0" borderId="0" applyNumberFormat="0" applyFill="0" applyBorder="0" applyAlignment="0" applyProtection="0">
      <alignment vertical="center"/>
    </xf>
    <xf numFmtId="9" fontId="0" fillId="0" borderId="0" applyFont="0" applyFill="0" applyBorder="0" applyAlignment="0" applyProtection="0">
      <alignment vertical="center"/>
    </xf>
    <xf numFmtId="0" fontId="21" fillId="0" borderId="0" applyNumberFormat="0" applyFill="0" applyBorder="0" applyAlignment="0" applyProtection="0">
      <alignment vertical="center"/>
    </xf>
    <xf numFmtId="0" fontId="0" fillId="18" borderId="9" applyNumberFormat="0" applyFont="0" applyAlignment="0" applyProtection="0">
      <alignment vertical="center"/>
    </xf>
    <xf numFmtId="0" fontId="10" fillId="12" borderId="0" applyNumberFormat="0" applyBorder="0" applyAlignment="0" applyProtection="0">
      <alignment vertical="center"/>
    </xf>
    <xf numFmtId="0" fontId="16"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3" fillId="0" borderId="5" applyNumberFormat="0" applyFill="0" applyAlignment="0" applyProtection="0">
      <alignment vertical="center"/>
    </xf>
    <xf numFmtId="0" fontId="12" fillId="0" borderId="5" applyNumberFormat="0" applyFill="0" applyAlignment="0" applyProtection="0">
      <alignment vertical="center"/>
    </xf>
    <xf numFmtId="0" fontId="10" fillId="21" borderId="0" applyNumberFormat="0" applyBorder="0" applyAlignment="0" applyProtection="0">
      <alignment vertical="center"/>
    </xf>
    <xf numFmtId="0" fontId="16" fillId="0" borderId="6" applyNumberFormat="0" applyFill="0" applyAlignment="0" applyProtection="0">
      <alignment vertical="center"/>
    </xf>
    <xf numFmtId="0" fontId="10" fillId="23" borderId="0" applyNumberFormat="0" applyBorder="0" applyAlignment="0" applyProtection="0">
      <alignment vertical="center"/>
    </xf>
    <xf numFmtId="0" fontId="19" fillId="17" borderId="7" applyNumberFormat="0" applyAlignment="0" applyProtection="0">
      <alignment vertical="center"/>
    </xf>
    <xf numFmtId="0" fontId="15" fillId="17" borderId="3" applyNumberFormat="0" applyAlignment="0" applyProtection="0">
      <alignment vertical="center"/>
    </xf>
    <xf numFmtId="0" fontId="9" fillId="6" borderId="4" applyNumberFormat="0" applyAlignment="0" applyProtection="0">
      <alignment vertical="center"/>
    </xf>
    <xf numFmtId="0" fontId="5" fillId="26" borderId="0" applyNumberFormat="0" applyBorder="0" applyAlignment="0" applyProtection="0">
      <alignment vertical="center"/>
    </xf>
    <xf numFmtId="0" fontId="10" fillId="29" borderId="0" applyNumberFormat="0" applyBorder="0" applyAlignment="0" applyProtection="0">
      <alignment vertical="center"/>
    </xf>
    <xf numFmtId="0" fontId="6" fillId="0" borderId="2" applyNumberFormat="0" applyFill="0" applyAlignment="0" applyProtection="0">
      <alignment vertical="center"/>
    </xf>
    <xf numFmtId="0" fontId="22" fillId="0" borderId="8" applyNumberFormat="0" applyFill="0" applyAlignment="0" applyProtection="0">
      <alignment vertical="center"/>
    </xf>
    <xf numFmtId="0" fontId="11" fillId="8" borderId="0" applyNumberFormat="0" applyBorder="0" applyAlignment="0" applyProtection="0">
      <alignment vertical="center"/>
    </xf>
    <xf numFmtId="0" fontId="14" fillId="16" borderId="0" applyNumberFormat="0" applyBorder="0" applyAlignment="0" applyProtection="0">
      <alignment vertical="center"/>
    </xf>
    <xf numFmtId="0" fontId="5" fillId="28" borderId="0" applyNumberFormat="0" applyBorder="0" applyAlignment="0" applyProtection="0">
      <alignment vertical="center"/>
    </xf>
    <xf numFmtId="0" fontId="10" fillId="7" borderId="0" applyNumberFormat="0" applyBorder="0" applyAlignment="0" applyProtection="0">
      <alignment vertical="center"/>
    </xf>
    <xf numFmtId="0" fontId="5" fillId="4" borderId="0" applyNumberFormat="0" applyBorder="0" applyAlignment="0" applyProtection="0">
      <alignment vertical="center"/>
    </xf>
    <xf numFmtId="0" fontId="5" fillId="2" borderId="0" applyNumberFormat="0" applyBorder="0" applyAlignment="0" applyProtection="0">
      <alignment vertical="center"/>
    </xf>
    <xf numFmtId="0" fontId="5" fillId="20" borderId="0" applyNumberFormat="0" applyBorder="0" applyAlignment="0" applyProtection="0">
      <alignment vertical="center"/>
    </xf>
    <xf numFmtId="0" fontId="5" fillId="32" borderId="0" applyNumberFormat="0" applyBorder="0" applyAlignment="0" applyProtection="0">
      <alignment vertical="center"/>
    </xf>
    <xf numFmtId="0" fontId="10" fillId="14" borderId="0" applyNumberFormat="0" applyBorder="0" applyAlignment="0" applyProtection="0">
      <alignment vertical="center"/>
    </xf>
    <xf numFmtId="0" fontId="10" fillId="10" borderId="0" applyNumberFormat="0" applyBorder="0" applyAlignment="0" applyProtection="0">
      <alignment vertical="center"/>
    </xf>
    <xf numFmtId="0" fontId="5" fillId="31" borderId="0" applyNumberFormat="0" applyBorder="0" applyAlignment="0" applyProtection="0">
      <alignment vertical="center"/>
    </xf>
    <xf numFmtId="0" fontId="5" fillId="30" borderId="0" applyNumberFormat="0" applyBorder="0" applyAlignment="0" applyProtection="0">
      <alignment vertical="center"/>
    </xf>
    <xf numFmtId="0" fontId="10" fillId="19" borderId="0" applyNumberFormat="0" applyBorder="0" applyAlignment="0" applyProtection="0">
      <alignment vertical="center"/>
    </xf>
    <xf numFmtId="0" fontId="5" fillId="27" borderId="0" applyNumberFormat="0" applyBorder="0" applyAlignment="0" applyProtection="0">
      <alignment vertical="center"/>
    </xf>
    <xf numFmtId="0" fontId="10" fillId="25" borderId="0" applyNumberFormat="0" applyBorder="0" applyAlignment="0" applyProtection="0">
      <alignment vertical="center"/>
    </xf>
    <xf numFmtId="0" fontId="10" fillId="9" borderId="0" applyNumberFormat="0" applyBorder="0" applyAlignment="0" applyProtection="0">
      <alignment vertical="center"/>
    </xf>
    <xf numFmtId="0" fontId="5" fillId="24" borderId="0" applyNumberFormat="0" applyBorder="0" applyAlignment="0" applyProtection="0">
      <alignment vertical="center"/>
    </xf>
    <xf numFmtId="0" fontId="10" fillId="22" borderId="0" applyNumberFormat="0" applyBorder="0" applyAlignment="0" applyProtection="0">
      <alignment vertical="center"/>
    </xf>
  </cellStyleXfs>
  <cellXfs count="19">
    <xf numFmtId="0" fontId="0" fillId="0" borderId="0" xfId="0">
      <alignment vertical="center"/>
    </xf>
    <xf numFmtId="0" fontId="0" fillId="0" borderId="0" xfId="0" applyFill="1">
      <alignment vertical="center"/>
    </xf>
    <xf numFmtId="0" fontId="0" fillId="0" borderId="0" xfId="0" applyAlignment="1">
      <alignment vertical="center"/>
    </xf>
    <xf numFmtId="0" fontId="0" fillId="0" borderId="0" xfId="0" applyBorder="1" applyAlignment="1">
      <alignment horizontal="center" vertical="center"/>
    </xf>
    <xf numFmtId="0" fontId="1" fillId="0" borderId="0" xfId="0" applyFont="1" applyBorder="1" applyAlignment="1">
      <alignment horizontal="center" vertical="center"/>
    </xf>
    <xf numFmtId="0" fontId="2" fillId="0" borderId="1" xfId="0" applyFont="1" applyBorder="1" applyAlignment="1">
      <alignment horizontal="center" vertical="center" wrapText="1"/>
    </xf>
    <xf numFmtId="0" fontId="3" fillId="0" borderId="1" xfId="0" applyNumberFormat="1" applyFont="1" applyFill="1" applyBorder="1" applyAlignment="1">
      <alignment horizontal="center" vertical="center"/>
    </xf>
    <xf numFmtId="0" fontId="0" fillId="0" borderId="1" xfId="0" applyFill="1" applyBorder="1" applyAlignment="1">
      <alignment horizontal="center" vertical="center" wrapText="1"/>
    </xf>
    <xf numFmtId="0" fontId="3" fillId="0" borderId="1" xfId="0" applyFont="1" applyFill="1" applyBorder="1" applyAlignment="1">
      <alignment vertical="center" wrapText="1"/>
    </xf>
    <xf numFmtId="0" fontId="3" fillId="0" borderId="1" xfId="0" applyFont="1" applyFill="1" applyBorder="1" applyAlignment="1">
      <alignment horizontal="center" vertical="center" wrapText="1"/>
    </xf>
    <xf numFmtId="0" fontId="3" fillId="0" borderId="1" xfId="0" applyFont="1" applyFill="1" applyBorder="1" applyAlignment="1">
      <alignment horizontal="center" vertical="center"/>
    </xf>
    <xf numFmtId="0" fontId="0" fillId="0" borderId="1" xfId="0" applyFill="1" applyBorder="1" applyAlignment="1">
      <alignment vertical="center" wrapText="1"/>
    </xf>
    <xf numFmtId="0" fontId="0" fillId="0" borderId="1" xfId="0" applyFill="1" applyBorder="1" applyAlignment="1">
      <alignment horizontal="center" vertical="center"/>
    </xf>
    <xf numFmtId="0" fontId="0" fillId="0" borderId="1" xfId="0" applyNumberFormat="1" applyFill="1" applyBorder="1" applyAlignment="1">
      <alignment horizontal="center" vertical="center"/>
    </xf>
    <xf numFmtId="176" fontId="3" fillId="0" borderId="1" xfId="0" applyNumberFormat="1" applyFont="1" applyFill="1" applyBorder="1" applyAlignment="1">
      <alignment horizontal="center" vertical="center"/>
    </xf>
    <xf numFmtId="176" fontId="2" fillId="0" borderId="1" xfId="0" applyNumberFormat="1" applyFont="1" applyFill="1" applyBorder="1" applyAlignment="1">
      <alignment horizontal="center" vertical="center"/>
    </xf>
    <xf numFmtId="0" fontId="0" fillId="0" borderId="1" xfId="0" applyFill="1" applyBorder="1">
      <alignment vertical="center"/>
    </xf>
    <xf numFmtId="176" fontId="0" fillId="0" borderId="1" xfId="0" applyNumberFormat="1" applyFill="1" applyBorder="1" applyAlignment="1">
      <alignment horizontal="center" vertical="center"/>
    </xf>
    <xf numFmtId="176" fontId="4" fillId="0" borderId="1" xfId="0" applyNumberFormat="1" applyFont="1" applyFill="1" applyBorder="1" applyAlignment="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21"/>
  <sheetViews>
    <sheetView tabSelected="1" workbookViewId="0">
      <pane ySplit="2" topLeftCell="A3" activePane="bottomLeft" state="frozen"/>
      <selection/>
      <selection pane="bottomLeft" activeCell="A1" sqref="A1:N1"/>
    </sheetView>
  </sheetViews>
  <sheetFormatPr defaultColWidth="9" defaultRowHeight="13.5"/>
  <cols>
    <col min="1" max="1" width="5.75" customWidth="1"/>
    <col min="2" max="2" width="9.375" customWidth="1"/>
    <col min="3" max="3" width="8.75" style="2" customWidth="1"/>
    <col min="4" max="4" width="5" customWidth="1"/>
    <col min="5" max="5" width="6.625" customWidth="1"/>
    <col min="6" max="6" width="8.125" customWidth="1"/>
    <col min="7" max="7" width="7.25" customWidth="1"/>
    <col min="8" max="8" width="4.5" style="3" customWidth="1"/>
    <col min="9" max="9" width="8.75" style="3" customWidth="1"/>
    <col min="10" max="10" width="8" style="3" customWidth="1"/>
    <col min="11" max="12" width="7" style="3" customWidth="1"/>
    <col min="13" max="13" width="7.625" style="3" customWidth="1"/>
    <col min="14" max="14" width="5.625" customWidth="1"/>
  </cols>
  <sheetData>
    <row r="1" ht="50" customHeight="1" spans="1:14">
      <c r="A1" s="4" t="s">
        <v>0</v>
      </c>
      <c r="B1" s="4"/>
      <c r="C1" s="4"/>
      <c r="D1" s="4"/>
      <c r="E1" s="4"/>
      <c r="F1" s="4"/>
      <c r="G1" s="4"/>
      <c r="H1" s="4"/>
      <c r="I1" s="4"/>
      <c r="J1" s="4"/>
      <c r="K1" s="4"/>
      <c r="L1" s="4"/>
      <c r="M1" s="4"/>
      <c r="N1" s="4"/>
    </row>
    <row r="2" ht="105" customHeight="1" spans="1:14">
      <c r="A2" s="5" t="s">
        <v>1</v>
      </c>
      <c r="B2" s="5" t="s">
        <v>2</v>
      </c>
      <c r="C2" s="5" t="s">
        <v>3</v>
      </c>
      <c r="D2" s="5" t="s">
        <v>4</v>
      </c>
      <c r="E2" s="5" t="s">
        <v>5</v>
      </c>
      <c r="F2" s="5" t="s">
        <v>6</v>
      </c>
      <c r="G2" s="5" t="s">
        <v>7</v>
      </c>
      <c r="H2" s="5" t="s">
        <v>8</v>
      </c>
      <c r="I2" s="5" t="s">
        <v>9</v>
      </c>
      <c r="J2" s="5" t="s">
        <v>10</v>
      </c>
      <c r="K2" s="5" t="s">
        <v>11</v>
      </c>
      <c r="L2" s="5" t="s">
        <v>12</v>
      </c>
      <c r="M2" s="5" t="s">
        <v>13</v>
      </c>
      <c r="N2" s="5" t="s">
        <v>14</v>
      </c>
    </row>
    <row r="3" s="1" customFormat="1" ht="30" customHeight="1" spans="1:14">
      <c r="A3" s="6">
        <v>1</v>
      </c>
      <c r="B3" s="7" t="s">
        <v>15</v>
      </c>
      <c r="C3" s="8" t="s">
        <v>16</v>
      </c>
      <c r="D3" s="9" t="s">
        <v>17</v>
      </c>
      <c r="E3" s="9" t="s">
        <v>18</v>
      </c>
      <c r="F3" s="10">
        <v>2020207</v>
      </c>
      <c r="G3" s="10">
        <v>65.9</v>
      </c>
      <c r="H3" s="10">
        <v>2</v>
      </c>
      <c r="I3" s="10">
        <v>67.9</v>
      </c>
      <c r="J3" s="14">
        <f>SUM(I3*0.4)</f>
        <v>27.16</v>
      </c>
      <c r="K3" s="14">
        <v>85.5</v>
      </c>
      <c r="L3" s="14">
        <f>SUM(K3*0.6)</f>
        <v>51.3</v>
      </c>
      <c r="M3" s="15">
        <f>SUM(J3+L3)</f>
        <v>78.46</v>
      </c>
      <c r="N3" s="16"/>
    </row>
    <row r="4" s="1" customFormat="1" ht="30" customHeight="1" spans="1:14">
      <c r="A4" s="6">
        <v>2</v>
      </c>
      <c r="B4" s="7" t="s">
        <v>15</v>
      </c>
      <c r="C4" s="11" t="s">
        <v>19</v>
      </c>
      <c r="D4" s="7" t="s">
        <v>20</v>
      </c>
      <c r="E4" s="7" t="s">
        <v>18</v>
      </c>
      <c r="F4" s="12">
        <v>2020218</v>
      </c>
      <c r="G4" s="12">
        <v>68.2</v>
      </c>
      <c r="H4" s="12"/>
      <c r="I4" s="12">
        <v>68.2</v>
      </c>
      <c r="J4" s="17">
        <f>SUM(I4*0.4)</f>
        <v>27.28</v>
      </c>
      <c r="K4" s="17">
        <v>82.25</v>
      </c>
      <c r="L4" s="17">
        <f>SUM(K4*0.6)</f>
        <v>49.35</v>
      </c>
      <c r="M4" s="18">
        <f>SUM(J4+L4)</f>
        <v>76.63</v>
      </c>
      <c r="N4" s="16"/>
    </row>
    <row r="5" s="1" customFormat="1" ht="30" customHeight="1" spans="1:14">
      <c r="A5" s="13">
        <v>1</v>
      </c>
      <c r="B5" s="7" t="s">
        <v>21</v>
      </c>
      <c r="C5" s="11" t="s">
        <v>22</v>
      </c>
      <c r="D5" s="7" t="s">
        <v>20</v>
      </c>
      <c r="E5" s="7" t="s">
        <v>18</v>
      </c>
      <c r="F5" s="12">
        <v>2020040</v>
      </c>
      <c r="G5" s="12">
        <v>71.2</v>
      </c>
      <c r="H5" s="12"/>
      <c r="I5" s="12">
        <v>71.2</v>
      </c>
      <c r="J5" s="17">
        <f>SUM(I5*0.4)</f>
        <v>28.48</v>
      </c>
      <c r="K5" s="17">
        <v>84.25</v>
      </c>
      <c r="L5" s="17">
        <f>SUM(K5*0.6)</f>
        <v>50.55</v>
      </c>
      <c r="M5" s="18">
        <f>SUM(J5+L5)</f>
        <v>79.03</v>
      </c>
      <c r="N5" s="16"/>
    </row>
    <row r="6" s="1" customFormat="1" ht="30" customHeight="1" spans="1:14">
      <c r="A6" s="13">
        <v>2</v>
      </c>
      <c r="B6" s="7" t="s">
        <v>21</v>
      </c>
      <c r="C6" s="11" t="s">
        <v>23</v>
      </c>
      <c r="D6" s="7" t="s">
        <v>20</v>
      </c>
      <c r="E6" s="7" t="s">
        <v>18</v>
      </c>
      <c r="F6" s="12">
        <v>2020067</v>
      </c>
      <c r="G6" s="12">
        <v>61.5</v>
      </c>
      <c r="H6" s="12">
        <v>2</v>
      </c>
      <c r="I6" s="12">
        <v>63.5</v>
      </c>
      <c r="J6" s="17">
        <f>SUM(I6*0.4)</f>
        <v>25.4</v>
      </c>
      <c r="K6" s="17">
        <v>79</v>
      </c>
      <c r="L6" s="17">
        <f>SUM(K6*0.6)</f>
        <v>47.4</v>
      </c>
      <c r="M6" s="18">
        <f>SUM(J6+L6)</f>
        <v>72.8</v>
      </c>
      <c r="N6" s="16"/>
    </row>
    <row r="7" s="1" customFormat="1" ht="42" customHeight="1" spans="1:14">
      <c r="A7" s="13">
        <v>1</v>
      </c>
      <c r="B7" s="7" t="s">
        <v>24</v>
      </c>
      <c r="C7" s="11" t="s">
        <v>25</v>
      </c>
      <c r="D7" s="7" t="s">
        <v>17</v>
      </c>
      <c r="E7" s="7" t="s">
        <v>18</v>
      </c>
      <c r="F7" s="12">
        <v>2020024</v>
      </c>
      <c r="G7" s="12">
        <v>55.9</v>
      </c>
      <c r="H7" s="12"/>
      <c r="I7" s="12">
        <v>55.9</v>
      </c>
      <c r="J7" s="17">
        <f>SUM(I7*0.4)</f>
        <v>22.36</v>
      </c>
      <c r="K7" s="17">
        <v>82</v>
      </c>
      <c r="L7" s="17">
        <f>SUM(K7*0.6)</f>
        <v>49.2</v>
      </c>
      <c r="M7" s="18">
        <f>SUM(J7+L7)</f>
        <v>71.56</v>
      </c>
      <c r="N7" s="16"/>
    </row>
    <row r="8" s="1" customFormat="1" ht="42" customHeight="1" spans="1:14">
      <c r="A8" s="13">
        <v>2</v>
      </c>
      <c r="B8" s="7" t="s">
        <v>24</v>
      </c>
      <c r="C8" s="11" t="s">
        <v>26</v>
      </c>
      <c r="D8" s="7" t="s">
        <v>20</v>
      </c>
      <c r="E8" s="7" t="s">
        <v>18</v>
      </c>
      <c r="F8" s="12">
        <v>2020010</v>
      </c>
      <c r="G8" s="12">
        <v>52.4</v>
      </c>
      <c r="H8" s="12"/>
      <c r="I8" s="12">
        <v>52.4</v>
      </c>
      <c r="J8" s="17">
        <f>SUM(I8*0.4)</f>
        <v>20.96</v>
      </c>
      <c r="K8" s="17">
        <v>81.5</v>
      </c>
      <c r="L8" s="17">
        <f>SUM(K8*0.6)</f>
        <v>48.9</v>
      </c>
      <c r="M8" s="18">
        <f>SUM(J8+L8)</f>
        <v>69.86</v>
      </c>
      <c r="N8" s="16"/>
    </row>
    <row r="9" s="1" customFormat="1" ht="30" customHeight="1" spans="1:14">
      <c r="A9" s="13">
        <v>1</v>
      </c>
      <c r="B9" s="7" t="s">
        <v>27</v>
      </c>
      <c r="C9" s="11" t="s">
        <v>28</v>
      </c>
      <c r="D9" s="7" t="s">
        <v>20</v>
      </c>
      <c r="E9" s="7" t="s">
        <v>18</v>
      </c>
      <c r="F9" s="12">
        <v>2020028</v>
      </c>
      <c r="G9" s="12">
        <v>43.5</v>
      </c>
      <c r="H9" s="12"/>
      <c r="I9" s="12">
        <v>43.5</v>
      </c>
      <c r="J9" s="17">
        <f>SUM(I9*0.4)</f>
        <v>17.4</v>
      </c>
      <c r="K9" s="17">
        <v>80.25</v>
      </c>
      <c r="L9" s="17">
        <f>SUM(K9*0.6)</f>
        <v>48.15</v>
      </c>
      <c r="M9" s="18">
        <f>SUM(J9+L9)</f>
        <v>65.55</v>
      </c>
      <c r="N9" s="16"/>
    </row>
    <row r="10" s="1" customFormat="1" ht="30" customHeight="1" spans="1:14">
      <c r="A10" s="13">
        <v>1</v>
      </c>
      <c r="B10" s="7" t="s">
        <v>29</v>
      </c>
      <c r="C10" s="11" t="s">
        <v>30</v>
      </c>
      <c r="D10" s="7" t="s">
        <v>20</v>
      </c>
      <c r="E10" s="7" t="s">
        <v>18</v>
      </c>
      <c r="F10" s="12">
        <v>2020002</v>
      </c>
      <c r="G10" s="12">
        <v>43.7</v>
      </c>
      <c r="H10" s="12"/>
      <c r="I10" s="12">
        <v>43.7</v>
      </c>
      <c r="J10" s="17">
        <f>SUM(I10*0.4)</f>
        <v>17.48</v>
      </c>
      <c r="K10" s="17">
        <v>76.75</v>
      </c>
      <c r="L10" s="17">
        <f>SUM(K10*0.6)</f>
        <v>46.05</v>
      </c>
      <c r="M10" s="18">
        <f>SUM(J10+L10)</f>
        <v>63.53</v>
      </c>
      <c r="N10" s="16"/>
    </row>
    <row r="11" s="1" customFormat="1" ht="29" customHeight="1" spans="1:14">
      <c r="A11" s="13">
        <v>1</v>
      </c>
      <c r="B11" s="7" t="s">
        <v>31</v>
      </c>
      <c r="C11" s="11" t="s">
        <v>32</v>
      </c>
      <c r="D11" s="7" t="s">
        <v>20</v>
      </c>
      <c r="E11" s="7" t="s">
        <v>33</v>
      </c>
      <c r="F11" s="12">
        <v>2020147</v>
      </c>
      <c r="G11" s="12">
        <v>50</v>
      </c>
      <c r="H11" s="12"/>
      <c r="I11" s="12">
        <v>50</v>
      </c>
      <c r="J11" s="17">
        <f t="shared" ref="J11:J39" si="0">SUM(I11*0.4)</f>
        <v>20</v>
      </c>
      <c r="K11" s="17">
        <v>79</v>
      </c>
      <c r="L11" s="17">
        <f t="shared" ref="L11:L39" si="1">SUM(K11*0.6)</f>
        <v>47.4</v>
      </c>
      <c r="M11" s="18">
        <f t="shared" ref="M11:M39" si="2">SUM(J11+L11)</f>
        <v>67.4</v>
      </c>
      <c r="N11" s="16"/>
    </row>
    <row r="12" s="1" customFormat="1" ht="29" customHeight="1" spans="1:14">
      <c r="A12" s="13">
        <v>2</v>
      </c>
      <c r="B12" s="7" t="s">
        <v>31</v>
      </c>
      <c r="C12" s="11" t="s">
        <v>34</v>
      </c>
      <c r="D12" s="7" t="s">
        <v>20</v>
      </c>
      <c r="E12" s="7" t="s">
        <v>18</v>
      </c>
      <c r="F12" s="12">
        <v>2020142</v>
      </c>
      <c r="G12" s="12">
        <v>46</v>
      </c>
      <c r="H12" s="12"/>
      <c r="I12" s="12">
        <v>46</v>
      </c>
      <c r="J12" s="17">
        <f t="shared" si="0"/>
        <v>18.4</v>
      </c>
      <c r="K12" s="17">
        <v>79.5</v>
      </c>
      <c r="L12" s="17">
        <f t="shared" si="1"/>
        <v>47.7</v>
      </c>
      <c r="M12" s="18">
        <f t="shared" si="2"/>
        <v>66.1</v>
      </c>
      <c r="N12" s="16"/>
    </row>
    <row r="13" s="1" customFormat="1" ht="29" customHeight="1" spans="1:14">
      <c r="A13" s="13">
        <v>3</v>
      </c>
      <c r="B13" s="7" t="s">
        <v>31</v>
      </c>
      <c r="C13" s="11" t="s">
        <v>35</v>
      </c>
      <c r="D13" s="7" t="s">
        <v>20</v>
      </c>
      <c r="E13" s="7" t="s">
        <v>33</v>
      </c>
      <c r="F13" s="12">
        <v>2020128</v>
      </c>
      <c r="G13" s="12">
        <v>42</v>
      </c>
      <c r="H13" s="12"/>
      <c r="I13" s="12">
        <v>42</v>
      </c>
      <c r="J13" s="17">
        <f t="shared" si="0"/>
        <v>16.8</v>
      </c>
      <c r="K13" s="17">
        <v>80</v>
      </c>
      <c r="L13" s="17">
        <f t="shared" si="1"/>
        <v>48</v>
      </c>
      <c r="M13" s="18">
        <f t="shared" si="2"/>
        <v>64.8</v>
      </c>
      <c r="N13" s="16"/>
    </row>
    <row r="14" s="1" customFormat="1" ht="29" customHeight="1" spans="1:14">
      <c r="A14" s="13">
        <v>4</v>
      </c>
      <c r="B14" s="7" t="s">
        <v>31</v>
      </c>
      <c r="C14" s="11" t="s">
        <v>36</v>
      </c>
      <c r="D14" s="7" t="s">
        <v>20</v>
      </c>
      <c r="E14" s="7" t="s">
        <v>33</v>
      </c>
      <c r="F14" s="12">
        <v>2020136</v>
      </c>
      <c r="G14" s="12">
        <v>47.9</v>
      </c>
      <c r="H14" s="12"/>
      <c r="I14" s="12">
        <v>47.9</v>
      </c>
      <c r="J14" s="17">
        <f t="shared" si="0"/>
        <v>19.16</v>
      </c>
      <c r="K14" s="17">
        <v>74.5</v>
      </c>
      <c r="L14" s="17">
        <f t="shared" si="1"/>
        <v>44.7</v>
      </c>
      <c r="M14" s="18">
        <f t="shared" si="2"/>
        <v>63.86</v>
      </c>
      <c r="N14" s="16"/>
    </row>
    <row r="15" s="1" customFormat="1" ht="29" customHeight="1" spans="1:14">
      <c r="A15" s="13">
        <v>5</v>
      </c>
      <c r="B15" s="7" t="s">
        <v>31</v>
      </c>
      <c r="C15" s="11" t="s">
        <v>37</v>
      </c>
      <c r="D15" s="7" t="s">
        <v>20</v>
      </c>
      <c r="E15" s="7" t="s">
        <v>18</v>
      </c>
      <c r="F15" s="12">
        <v>2020134</v>
      </c>
      <c r="G15" s="12">
        <v>46</v>
      </c>
      <c r="H15" s="12"/>
      <c r="I15" s="12">
        <v>46</v>
      </c>
      <c r="J15" s="17">
        <f t="shared" si="0"/>
        <v>18.4</v>
      </c>
      <c r="K15" s="17">
        <v>74.5</v>
      </c>
      <c r="L15" s="17">
        <f t="shared" si="1"/>
        <v>44.7</v>
      </c>
      <c r="M15" s="18">
        <f t="shared" si="2"/>
        <v>63.1</v>
      </c>
      <c r="N15" s="16"/>
    </row>
    <row r="16" s="1" customFormat="1" ht="29" customHeight="1" spans="1:14">
      <c r="A16" s="13">
        <v>6</v>
      </c>
      <c r="B16" s="7" t="s">
        <v>31</v>
      </c>
      <c r="C16" s="11" t="s">
        <v>38</v>
      </c>
      <c r="D16" s="7" t="s">
        <v>17</v>
      </c>
      <c r="E16" s="7" t="s">
        <v>18</v>
      </c>
      <c r="F16" s="12">
        <v>2020132</v>
      </c>
      <c r="G16" s="12">
        <v>48.3</v>
      </c>
      <c r="H16" s="12"/>
      <c r="I16" s="12">
        <v>48.3</v>
      </c>
      <c r="J16" s="17">
        <f t="shared" si="0"/>
        <v>19.32</v>
      </c>
      <c r="K16" s="17">
        <v>71.25</v>
      </c>
      <c r="L16" s="17">
        <f t="shared" si="1"/>
        <v>42.75</v>
      </c>
      <c r="M16" s="18">
        <f t="shared" si="2"/>
        <v>62.07</v>
      </c>
      <c r="N16" s="16"/>
    </row>
    <row r="17" s="1" customFormat="1" ht="29" customHeight="1" spans="1:14">
      <c r="A17" s="13">
        <v>7</v>
      </c>
      <c r="B17" s="7" t="s">
        <v>31</v>
      </c>
      <c r="C17" s="11" t="s">
        <v>39</v>
      </c>
      <c r="D17" s="7" t="s">
        <v>20</v>
      </c>
      <c r="E17" s="7" t="s">
        <v>33</v>
      </c>
      <c r="F17" s="12">
        <v>2020135</v>
      </c>
      <c r="G17" s="12">
        <v>48.2</v>
      </c>
      <c r="H17" s="12"/>
      <c r="I17" s="12">
        <v>48.2</v>
      </c>
      <c r="J17" s="17">
        <f t="shared" si="0"/>
        <v>19.28</v>
      </c>
      <c r="K17" s="17">
        <v>71.25</v>
      </c>
      <c r="L17" s="17">
        <f t="shared" si="1"/>
        <v>42.75</v>
      </c>
      <c r="M17" s="18">
        <f t="shared" si="2"/>
        <v>62.03</v>
      </c>
      <c r="N17" s="16"/>
    </row>
    <row r="18" s="1" customFormat="1" ht="29" customHeight="1" spans="1:14">
      <c r="A18" s="13">
        <v>8</v>
      </c>
      <c r="B18" s="7" t="s">
        <v>31</v>
      </c>
      <c r="C18" s="11" t="s">
        <v>40</v>
      </c>
      <c r="D18" s="7" t="s">
        <v>20</v>
      </c>
      <c r="E18" s="7" t="s">
        <v>33</v>
      </c>
      <c r="F18" s="12">
        <v>2020149</v>
      </c>
      <c r="G18" s="12">
        <v>41.8</v>
      </c>
      <c r="H18" s="12"/>
      <c r="I18" s="12">
        <v>41.8</v>
      </c>
      <c r="J18" s="17">
        <f t="shared" si="0"/>
        <v>16.72</v>
      </c>
      <c r="K18" s="17">
        <v>73</v>
      </c>
      <c r="L18" s="17">
        <f t="shared" si="1"/>
        <v>43.8</v>
      </c>
      <c r="M18" s="18">
        <f t="shared" si="2"/>
        <v>60.52</v>
      </c>
      <c r="N18" s="16"/>
    </row>
    <row r="19" s="1" customFormat="1" ht="29" customHeight="1" spans="1:14">
      <c r="A19" s="13">
        <v>9</v>
      </c>
      <c r="B19" s="7" t="s">
        <v>31</v>
      </c>
      <c r="C19" s="11" t="s">
        <v>41</v>
      </c>
      <c r="D19" s="7" t="s">
        <v>20</v>
      </c>
      <c r="E19" s="7" t="s">
        <v>33</v>
      </c>
      <c r="F19" s="12">
        <v>2020144</v>
      </c>
      <c r="G19" s="12">
        <v>39.4</v>
      </c>
      <c r="H19" s="12"/>
      <c r="I19" s="12">
        <v>39.4</v>
      </c>
      <c r="J19" s="17">
        <f t="shared" si="0"/>
        <v>15.76</v>
      </c>
      <c r="K19" s="17">
        <v>74.25</v>
      </c>
      <c r="L19" s="17">
        <f t="shared" si="1"/>
        <v>44.55</v>
      </c>
      <c r="M19" s="18">
        <f t="shared" si="2"/>
        <v>60.31</v>
      </c>
      <c r="N19" s="16"/>
    </row>
    <row r="20" s="1" customFormat="1" ht="29" customHeight="1" spans="1:14">
      <c r="A20" s="13">
        <v>10</v>
      </c>
      <c r="B20" s="7" t="s">
        <v>31</v>
      </c>
      <c r="C20" s="11" t="s">
        <v>42</v>
      </c>
      <c r="D20" s="7" t="s">
        <v>17</v>
      </c>
      <c r="E20" s="7" t="s">
        <v>33</v>
      </c>
      <c r="F20" s="12">
        <v>2020137</v>
      </c>
      <c r="G20" s="12">
        <v>39.1</v>
      </c>
      <c r="H20" s="12"/>
      <c r="I20" s="12">
        <v>39.1</v>
      </c>
      <c r="J20" s="17">
        <f t="shared" si="0"/>
        <v>15.64</v>
      </c>
      <c r="K20" s="17">
        <v>72.5</v>
      </c>
      <c r="L20" s="17">
        <f t="shared" si="1"/>
        <v>43.5</v>
      </c>
      <c r="M20" s="18">
        <f t="shared" si="2"/>
        <v>59.14</v>
      </c>
      <c r="N20" s="16"/>
    </row>
    <row r="21" ht="25" customHeight="1"/>
  </sheetData>
  <autoFilter ref="A2:E20">
    <extLst/>
  </autoFilter>
  <sortState ref="A3:M54">
    <sortCondition ref="B3:B54" descending="1"/>
    <sortCondition ref="M3:M54" descending="1"/>
  </sortState>
  <mergeCells count="1">
    <mergeCell ref="A1:N1"/>
  </mergeCells>
  <pageMargins left="0.25" right="0.25" top="0.75" bottom="0.75" header="0.298611111111111" footer="0.298611111111111"/>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ASUS</dc:creator>
  <cp:lastModifiedBy>蔡蔡</cp:lastModifiedBy>
  <dcterms:created xsi:type="dcterms:W3CDTF">2020-08-24T01:41:00Z</dcterms:created>
  <dcterms:modified xsi:type="dcterms:W3CDTF">2020-10-12T02:48:43Z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2052-11.1.0.9999</vt:lpwstr>
  </property>
</Properties>
</file>