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720" windowHeight="9765"/>
  </bookViews>
  <sheets>
    <sheet name="总成绩及进入体检人员名单" sheetId="1" r:id="rId1"/>
    <sheet name="Sheet2" sheetId="2" r:id="rId2"/>
    <sheet name="Sheet3" sheetId="3" r:id="rId3"/>
  </sheets>
  <definedNames>
    <definedName name="_xlnm._FilterDatabase" localSheetId="0" hidden="1">总成绩及进入体检人员名单!$A$2:$G$2</definedName>
    <definedName name="_xlnm.Print_Titles" localSheetId="0">总成绩及进入体检人员名单!$2:$2</definedName>
  </definedNames>
  <calcPr calcId="125725"/>
</workbook>
</file>

<file path=xl/calcChain.xml><?xml version="1.0" encoding="utf-8"?>
<calcChain xmlns="http://schemas.openxmlformats.org/spreadsheetml/2006/main">
  <c r="G123" i="1"/>
  <c r="G124"/>
  <c r="G122"/>
  <c r="G92"/>
  <c r="G93"/>
  <c r="G94"/>
  <c r="G91"/>
  <c r="G64"/>
  <c r="G63"/>
  <c r="G31"/>
  <c r="G32"/>
  <c r="G30"/>
  <c r="G6"/>
  <c r="G8"/>
  <c r="G13"/>
  <c r="G17"/>
  <c r="G16"/>
  <c r="G12"/>
  <c r="G22"/>
  <c r="G10"/>
  <c r="G3"/>
  <c r="G4"/>
  <c r="G15"/>
  <c r="G21"/>
  <c r="G25"/>
  <c r="G19"/>
  <c r="G28"/>
  <c r="G5"/>
  <c r="G29"/>
  <c r="G14"/>
  <c r="G7"/>
  <c r="G9"/>
  <c r="G18"/>
  <c r="G26"/>
  <c r="G11"/>
  <c r="G20"/>
  <c r="G23"/>
  <c r="G27"/>
  <c r="G36"/>
  <c r="G55"/>
  <c r="G53"/>
  <c r="G48"/>
  <c r="G47"/>
  <c r="G50"/>
  <c r="G54"/>
  <c r="G49"/>
  <c r="G45"/>
  <c r="G62"/>
  <c r="G52"/>
  <c r="G60"/>
  <c r="G33"/>
  <c r="G38"/>
  <c r="G41"/>
  <c r="G61"/>
  <c r="G43"/>
  <c r="G56"/>
  <c r="G35"/>
  <c r="G34"/>
  <c r="G57"/>
  <c r="G44"/>
  <c r="G37"/>
  <c r="G58"/>
  <c r="G40"/>
  <c r="G46"/>
  <c r="G39"/>
  <c r="G42"/>
  <c r="G59"/>
  <c r="G51"/>
  <c r="G84"/>
  <c r="G68"/>
  <c r="G77"/>
  <c r="G79"/>
  <c r="G71"/>
  <c r="G86"/>
  <c r="G67"/>
  <c r="G90"/>
  <c r="G82"/>
  <c r="G73"/>
  <c r="G85"/>
  <c r="G76"/>
  <c r="G87"/>
  <c r="G81"/>
  <c r="G75"/>
  <c r="G78"/>
  <c r="G66"/>
  <c r="G72"/>
  <c r="G65"/>
  <c r="G74"/>
  <c r="G69"/>
  <c r="G89"/>
  <c r="G88"/>
  <c r="G83"/>
  <c r="G70"/>
  <c r="G80"/>
  <c r="G106"/>
  <c r="G105"/>
  <c r="G101"/>
  <c r="G121"/>
  <c r="G116"/>
  <c r="G99"/>
  <c r="G118"/>
  <c r="G100"/>
  <c r="G119"/>
  <c r="G107"/>
  <c r="G109"/>
  <c r="G103"/>
  <c r="G104"/>
  <c r="G98"/>
  <c r="G110"/>
  <c r="G95"/>
  <c r="G108"/>
  <c r="G97"/>
  <c r="G117"/>
  <c r="G112"/>
  <c r="G113"/>
  <c r="G120"/>
  <c r="G114"/>
  <c r="G102"/>
  <c r="G96"/>
  <c r="G115"/>
  <c r="G111"/>
  <c r="G24"/>
</calcChain>
</file>

<file path=xl/sharedStrings.xml><?xml version="1.0" encoding="utf-8"?>
<sst xmlns="http://schemas.openxmlformats.org/spreadsheetml/2006/main" count="671" uniqueCount="341">
  <si>
    <t>准考证号</t>
  </si>
  <si>
    <t>姓名</t>
  </si>
  <si>
    <t>报考职位</t>
  </si>
  <si>
    <t>职位代码</t>
  </si>
  <si>
    <t>面试成绩</t>
  </si>
  <si>
    <t>201902010725</t>
  </si>
  <si>
    <t>王博</t>
  </si>
  <si>
    <t>一中队看护值班人员</t>
  </si>
  <si>
    <t>01</t>
  </si>
  <si>
    <t>124.70</t>
  </si>
  <si>
    <t>201902012908</t>
  </si>
  <si>
    <t>姜帏</t>
  </si>
  <si>
    <t>129.65</t>
  </si>
  <si>
    <t>201902010903</t>
  </si>
  <si>
    <t>殷杰</t>
  </si>
  <si>
    <t>130.60</t>
  </si>
  <si>
    <t>201902011318</t>
  </si>
  <si>
    <t>梁兴兵</t>
  </si>
  <si>
    <t>131.50</t>
  </si>
  <si>
    <t>201902011205</t>
  </si>
  <si>
    <t>王垚</t>
  </si>
  <si>
    <t>128.10</t>
  </si>
  <si>
    <t>201902013119</t>
  </si>
  <si>
    <t>龙全庭</t>
  </si>
  <si>
    <t>129.90</t>
  </si>
  <si>
    <t>201902013527</t>
  </si>
  <si>
    <t>徐鑫</t>
  </si>
  <si>
    <t>129.95</t>
  </si>
  <si>
    <t>201902012616</t>
  </si>
  <si>
    <t>王力</t>
  </si>
  <si>
    <t>129.00</t>
  </si>
  <si>
    <t>201902011619</t>
  </si>
  <si>
    <t>江瑜</t>
  </si>
  <si>
    <t>129.05</t>
  </si>
  <si>
    <t>201902013117</t>
  </si>
  <si>
    <t>张耀</t>
  </si>
  <si>
    <t>135.25</t>
  </si>
  <si>
    <t>201902014021</t>
  </si>
  <si>
    <t>任朝帅</t>
  </si>
  <si>
    <t>130.55</t>
  </si>
  <si>
    <t>201902011902</t>
  </si>
  <si>
    <t>刘丰纶</t>
  </si>
  <si>
    <t>124.60</t>
  </si>
  <si>
    <t>201902013811</t>
  </si>
  <si>
    <t>彭继</t>
  </si>
  <si>
    <t>201902014326</t>
  </si>
  <si>
    <t>尹文涛</t>
  </si>
  <si>
    <t>125.90</t>
  </si>
  <si>
    <t>201902011816</t>
  </si>
  <si>
    <t>罗林标</t>
  </si>
  <si>
    <t>125.30</t>
  </si>
  <si>
    <t>201902010113</t>
  </si>
  <si>
    <t>曾超</t>
  </si>
  <si>
    <t>123.75</t>
  </si>
  <si>
    <t>201902012622</t>
  </si>
  <si>
    <t>赵诚成</t>
  </si>
  <si>
    <t>201902010114</t>
  </si>
  <si>
    <t>向玄锋</t>
  </si>
  <si>
    <t>128.75</t>
  </si>
  <si>
    <t>201902011727</t>
  </si>
  <si>
    <t>陆金</t>
  </si>
  <si>
    <t>126.65</t>
  </si>
  <si>
    <t>201902010717</t>
  </si>
  <si>
    <t>黄加龙</t>
  </si>
  <si>
    <t>201902010226</t>
  </si>
  <si>
    <t>尤本兵</t>
  </si>
  <si>
    <t>201902010824</t>
  </si>
  <si>
    <t>徐若恒</t>
  </si>
  <si>
    <t>125.95</t>
  </si>
  <si>
    <t>201902012123</t>
  </si>
  <si>
    <t>孔建全</t>
  </si>
  <si>
    <t>124.00</t>
  </si>
  <si>
    <t>201902013504</t>
  </si>
  <si>
    <t>孙大谷</t>
  </si>
  <si>
    <t>131.90</t>
  </si>
  <si>
    <t>201902011329</t>
  </si>
  <si>
    <t>贾建</t>
  </si>
  <si>
    <t>124.40</t>
  </si>
  <si>
    <t>201902012621</t>
  </si>
  <si>
    <t>杨至圣</t>
  </si>
  <si>
    <t>129.40</t>
  </si>
  <si>
    <t>201902013116</t>
  </si>
  <si>
    <t>马兴龙</t>
  </si>
  <si>
    <t>201902013313</t>
  </si>
  <si>
    <t>李发江</t>
  </si>
  <si>
    <t>201902012119</t>
  </si>
  <si>
    <t>段学畔</t>
  </si>
  <si>
    <t>128.35</t>
  </si>
  <si>
    <t>201902014111</t>
  </si>
  <si>
    <t>周培文</t>
  </si>
  <si>
    <t>201902014501</t>
  </si>
  <si>
    <t>陶科伎</t>
  </si>
  <si>
    <t>二中队看护值班人员</t>
  </si>
  <si>
    <t>02</t>
  </si>
  <si>
    <t>132.15</t>
  </si>
  <si>
    <t>201902012903</t>
  </si>
  <si>
    <t>刘磊</t>
  </si>
  <si>
    <t>125.55</t>
  </si>
  <si>
    <t>201902013221</t>
  </si>
  <si>
    <t>邓会金</t>
  </si>
  <si>
    <t>131.55</t>
  </si>
  <si>
    <t>201902012220</t>
  </si>
  <si>
    <t>马志阔</t>
  </si>
  <si>
    <t>129.35</t>
  </si>
  <si>
    <t>201902012525</t>
  </si>
  <si>
    <t>蔡运升</t>
  </si>
  <si>
    <t>127.75</t>
  </si>
  <si>
    <t>201902013120</t>
  </si>
  <si>
    <t>吴涛</t>
  </si>
  <si>
    <t>201902011922</t>
  </si>
  <si>
    <t>龙尧尧</t>
  </si>
  <si>
    <t>124.95</t>
  </si>
  <si>
    <t>201902010816</t>
  </si>
  <si>
    <t>杨明伟</t>
  </si>
  <si>
    <t>133.05</t>
  </si>
  <si>
    <t>201902011713</t>
  </si>
  <si>
    <t>左常彬</t>
  </si>
  <si>
    <t>126.85</t>
  </si>
  <si>
    <t>201902013305</t>
  </si>
  <si>
    <t>吴廷能</t>
  </si>
  <si>
    <t>124.05</t>
  </si>
  <si>
    <t>201902013110</t>
  </si>
  <si>
    <t>廖昌俊</t>
  </si>
  <si>
    <t>126.15</t>
  </si>
  <si>
    <t>201902012422</t>
  </si>
  <si>
    <t>王润</t>
  </si>
  <si>
    <t>125.60</t>
  </si>
  <si>
    <t>201902013325</t>
  </si>
  <si>
    <t>吕伟</t>
  </si>
  <si>
    <t>131.80</t>
  </si>
  <si>
    <t>201902010927</t>
  </si>
  <si>
    <t>郭松霖</t>
  </si>
  <si>
    <t>201902013908</t>
  </si>
  <si>
    <t>胡忍</t>
  </si>
  <si>
    <t>201902014310</t>
  </si>
  <si>
    <t>张波</t>
  </si>
  <si>
    <t>124.35</t>
  </si>
  <si>
    <t>201902013730</t>
  </si>
  <si>
    <t>刘志强</t>
  </si>
  <si>
    <t>201902012529</t>
  </si>
  <si>
    <t>屠兴应</t>
  </si>
  <si>
    <t>201902014209</t>
  </si>
  <si>
    <t>王二鹏</t>
  </si>
  <si>
    <t>140.00</t>
  </si>
  <si>
    <t>201902013121</t>
  </si>
  <si>
    <t>徐帅</t>
  </si>
  <si>
    <t>201902013815</t>
  </si>
  <si>
    <t>王鑫</t>
  </si>
  <si>
    <t>127.10</t>
  </si>
  <si>
    <t>201902010409</t>
  </si>
  <si>
    <t>代小县</t>
  </si>
  <si>
    <t>130.30</t>
  </si>
  <si>
    <t>201902010211</t>
  </si>
  <si>
    <t>杨秋波</t>
  </si>
  <si>
    <t>131.75</t>
  </si>
  <si>
    <t>201902012627</t>
  </si>
  <si>
    <t>邓立武</t>
  </si>
  <si>
    <t>201902013723</t>
  </si>
  <si>
    <t>赵庆勇</t>
  </si>
  <si>
    <t>201902014418</t>
  </si>
  <si>
    <t>伍世洪</t>
  </si>
  <si>
    <t>201902010825</t>
  </si>
  <si>
    <t>曾麒霖</t>
  </si>
  <si>
    <t>201902011211</t>
  </si>
  <si>
    <t>王乐</t>
  </si>
  <si>
    <t>201902013728</t>
  </si>
  <si>
    <t>杨阳</t>
  </si>
  <si>
    <t>125.00</t>
  </si>
  <si>
    <t>201902013528</t>
  </si>
  <si>
    <t>袁振钧</t>
  </si>
  <si>
    <t>126.55</t>
  </si>
  <si>
    <t>201902013416</t>
  </si>
  <si>
    <t>杜兵</t>
  </si>
  <si>
    <t>201902010110</t>
  </si>
  <si>
    <t>柏青付</t>
  </si>
  <si>
    <t>201902011009</t>
  </si>
  <si>
    <t>黄宁波</t>
  </si>
  <si>
    <t>三中队看护值班人员</t>
  </si>
  <si>
    <t>03</t>
  </si>
  <si>
    <t>201902010119</t>
  </si>
  <si>
    <t>胡天伟</t>
  </si>
  <si>
    <t>129.70</t>
  </si>
  <si>
    <t>201902012816</t>
  </si>
  <si>
    <t>任广彪</t>
  </si>
  <si>
    <t>201902010617</t>
  </si>
  <si>
    <t>陈泓铮</t>
  </si>
  <si>
    <t>125.20</t>
  </si>
  <si>
    <t>201902010917</t>
  </si>
  <si>
    <t>孙荣华</t>
  </si>
  <si>
    <t>134.35</t>
  </si>
  <si>
    <t>201902013627</t>
  </si>
  <si>
    <t>高念</t>
  </si>
  <si>
    <t>201902014211</t>
  </si>
  <si>
    <t>石艾林</t>
  </si>
  <si>
    <t>132.45</t>
  </si>
  <si>
    <t>201902012629</t>
  </si>
  <si>
    <t>夏贵荣</t>
  </si>
  <si>
    <t>201902011114</t>
  </si>
  <si>
    <t>刘定富</t>
  </si>
  <si>
    <t>127.50</t>
  </si>
  <si>
    <t>201902012808</t>
  </si>
  <si>
    <t>马玉兵</t>
  </si>
  <si>
    <t>201902013614</t>
  </si>
  <si>
    <t>石元军</t>
  </si>
  <si>
    <t>126.30</t>
  </si>
  <si>
    <t>201902012802</t>
  </si>
  <si>
    <t>刘璐</t>
  </si>
  <si>
    <t>128.40</t>
  </si>
  <si>
    <t>201902013520</t>
  </si>
  <si>
    <t>杨承晨</t>
  </si>
  <si>
    <t>201902012429</t>
  </si>
  <si>
    <t>冯一舰</t>
  </si>
  <si>
    <t>201902013115</t>
  </si>
  <si>
    <t>龙男</t>
  </si>
  <si>
    <t>201902013408</t>
  </si>
  <si>
    <t>张雷</t>
  </si>
  <si>
    <t>201902011228</t>
  </si>
  <si>
    <t>林洪亮</t>
  </si>
  <si>
    <t>131.00</t>
  </si>
  <si>
    <t>201902014214</t>
  </si>
  <si>
    <t>张二龙</t>
  </si>
  <si>
    <t>201902012511</t>
  </si>
  <si>
    <t>陈峰</t>
  </si>
  <si>
    <t>136.20</t>
  </si>
  <si>
    <t>201902014322</t>
  </si>
  <si>
    <t>杨黔湘</t>
  </si>
  <si>
    <t>131.25</t>
  </si>
  <si>
    <t>201902013805</t>
  </si>
  <si>
    <t>王胤芳</t>
  </si>
  <si>
    <t>201902014221</t>
  </si>
  <si>
    <t>段学兵</t>
  </si>
  <si>
    <t>201902013717</t>
  </si>
  <si>
    <t>赵道友</t>
  </si>
  <si>
    <t>201902014509</t>
  </si>
  <si>
    <t>司云</t>
  </si>
  <si>
    <t>201902010826</t>
  </si>
  <si>
    <t>徐停雄</t>
  </si>
  <si>
    <t>201902010708</t>
  </si>
  <si>
    <t>蔡举靖</t>
  </si>
  <si>
    <t>201902011707</t>
  </si>
  <si>
    <t>陈乾</t>
  </si>
  <si>
    <t>134.65</t>
  </si>
  <si>
    <t>201902014525</t>
  </si>
  <si>
    <t>唐征尚</t>
  </si>
  <si>
    <t>201902011917</t>
  </si>
  <si>
    <t>何雍雍</t>
  </si>
  <si>
    <t>201902012825</t>
  </si>
  <si>
    <t>李孟林</t>
  </si>
  <si>
    <t>129.30</t>
  </si>
  <si>
    <t>201902011901</t>
  </si>
  <si>
    <t>徐焕琼</t>
  </si>
  <si>
    <t>女子中队看护值班人员</t>
  </si>
  <si>
    <t>04</t>
  </si>
  <si>
    <t>201902013423</t>
  </si>
  <si>
    <t>黄欣萍</t>
  </si>
  <si>
    <t>130.25</t>
  </si>
  <si>
    <t>201902010302</t>
  </si>
  <si>
    <t>李娅</t>
  </si>
  <si>
    <t>201902012815</t>
  </si>
  <si>
    <t>201902010520</t>
  </si>
  <si>
    <t>陈菊</t>
  </si>
  <si>
    <t>201902013928</t>
  </si>
  <si>
    <t>冯燕芳</t>
  </si>
  <si>
    <t>132.10</t>
  </si>
  <si>
    <t>201902013315</t>
  </si>
  <si>
    <t>李春香</t>
  </si>
  <si>
    <t>130.65</t>
  </si>
  <si>
    <t>201902010814</t>
  </si>
  <si>
    <t>彭倩</t>
  </si>
  <si>
    <t>133.40</t>
  </si>
  <si>
    <t>201902013702</t>
  </si>
  <si>
    <t>李玲玲</t>
  </si>
  <si>
    <t>201902012524</t>
  </si>
  <si>
    <t>李盼</t>
  </si>
  <si>
    <t>131.20</t>
  </si>
  <si>
    <t>201902010603</t>
  </si>
  <si>
    <t>薛雪</t>
  </si>
  <si>
    <t>201902014429</t>
  </si>
  <si>
    <t>尚梦芳</t>
  </si>
  <si>
    <t>201902013725</t>
  </si>
  <si>
    <t>汪丽</t>
  </si>
  <si>
    <t>201902014328</t>
  </si>
  <si>
    <t>安洁霖</t>
  </si>
  <si>
    <t>134.40</t>
  </si>
  <si>
    <t>201902012506</t>
  </si>
  <si>
    <t>张晓阳</t>
  </si>
  <si>
    <t>201902013703</t>
  </si>
  <si>
    <t>施倩</t>
  </si>
  <si>
    <t>135.30</t>
  </si>
  <si>
    <t>201902010530</t>
  </si>
  <si>
    <t>喻露</t>
  </si>
  <si>
    <t>201902012925</t>
  </si>
  <si>
    <t>杨佳璇</t>
  </si>
  <si>
    <t>135.90</t>
  </si>
  <si>
    <t>201902014414</t>
  </si>
  <si>
    <t>邓凡</t>
  </si>
  <si>
    <t>201902012425</t>
  </si>
  <si>
    <t>陶欢欢</t>
  </si>
  <si>
    <t>201902011019</t>
  </si>
  <si>
    <t>赵竹君</t>
  </si>
  <si>
    <t>201902014520</t>
  </si>
  <si>
    <t>穆英</t>
  </si>
  <si>
    <t>201902014225</t>
  </si>
  <si>
    <t>刘佳</t>
  </si>
  <si>
    <t>201902013721</t>
  </si>
  <si>
    <t>陶米会</t>
  </si>
  <si>
    <t>201902014023</t>
  </si>
  <si>
    <t>袁娇</t>
  </si>
  <si>
    <t>135.55</t>
  </si>
  <si>
    <t>201902012824</t>
  </si>
  <si>
    <t>胡生巧</t>
  </si>
  <si>
    <t>132.80</t>
  </si>
  <si>
    <t>201902012408</t>
  </si>
  <si>
    <t>曹娇</t>
  </si>
  <si>
    <t>201902011503</t>
  </si>
  <si>
    <t>王锐</t>
  </si>
  <si>
    <t>129.60</t>
  </si>
  <si>
    <t>201902012917</t>
  </si>
  <si>
    <t>张芳</t>
  </si>
  <si>
    <t>201902011705</t>
  </si>
  <si>
    <t>刘予涵</t>
  </si>
  <si>
    <t>128.95</t>
  </si>
  <si>
    <t>笔试成绩</t>
    <phoneticPr fontId="2" type="noConversion"/>
  </si>
  <si>
    <t>总成绩</t>
    <phoneticPr fontId="2" type="noConversion"/>
  </si>
  <si>
    <t>是否进入体检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</si>
  <si>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</si>
  <si>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</si>
  <si>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</si>
  <si>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</si>
  <si>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</si>
  <si>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</si>
  <si>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</si>
  <si>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</si>
  <si>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</si>
  <si>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</si>
  <si>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</si>
  <si>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</si>
  <si>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</si>
  <si>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</si>
  <si>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六盘水市公安局钟山分局2019年公开招聘留置场所编外合同制看护人员
总成绩及进入体检人员名单</t>
    <phoneticPr fontId="2" type="noConversion"/>
  </si>
  <si>
    <t>缺考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</si>
</sst>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176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4"/>
  <sheetViews>
    <sheetView tabSelected="1" workbookViewId="0">
      <selection activeCell="E2" sqref="E2"/>
    </sheetView>
  </sheetViews>
  <sheetFormatPr defaultColWidth="9" defaultRowHeight="13.5"/>
  <cols>
    <col min="1" max="1" width="13.5" customWidth="1"/>
    <col min="2" max="2" width="7.5" customWidth="1"/>
    <col min="3" max="3" width="18" customWidth="1"/>
    <col min="4" max="4" width="4.75" customWidth="1"/>
    <col min="5" max="5" width="9" customWidth="1"/>
  </cols>
  <sheetData>
    <row r="1" spans="1:8" ht="69" customHeight="1">
      <c r="A1" s="13" t="s">
        <v>339</v>
      </c>
      <c r="B1" s="14"/>
      <c r="C1" s="14"/>
      <c r="D1" s="14"/>
      <c r="E1" s="14"/>
      <c r="F1" s="14"/>
      <c r="G1" s="14"/>
      <c r="H1" s="14"/>
    </row>
    <row r="2" spans="1:8" ht="39" customHeight="1">
      <c r="A2" s="3" t="s">
        <v>0</v>
      </c>
      <c r="B2" s="3" t="s">
        <v>1</v>
      </c>
      <c r="C2" s="3" t="s">
        <v>2</v>
      </c>
      <c r="D2" s="3" t="s">
        <v>3</v>
      </c>
      <c r="E2" s="4" t="s">
        <v>322</v>
      </c>
      <c r="F2" s="5" t="s">
        <v>4</v>
      </c>
      <c r="G2" s="5" t="s">
        <v>323</v>
      </c>
      <c r="H2" s="5" t="s">
        <v>324</v>
      </c>
    </row>
    <row r="3" spans="1:8">
      <c r="A3" s="6" t="s">
        <v>34</v>
      </c>
      <c r="B3" s="6" t="s">
        <v>35</v>
      </c>
      <c r="C3" s="6" t="s">
        <v>7</v>
      </c>
      <c r="D3" s="6" t="s">
        <v>8</v>
      </c>
      <c r="E3" s="7" t="s">
        <v>36</v>
      </c>
      <c r="F3" s="8">
        <v>81.2</v>
      </c>
      <c r="G3" s="9">
        <f t="shared" ref="G3:G29" si="0">E3/150*100*0.6+F3*0.4</f>
        <v>86.58</v>
      </c>
      <c r="H3" s="8" t="s">
        <v>325</v>
      </c>
    </row>
    <row r="4" spans="1:8">
      <c r="A4" s="6" t="s">
        <v>37</v>
      </c>
      <c r="B4" s="6" t="s">
        <v>38</v>
      </c>
      <c r="C4" s="6" t="s">
        <v>7</v>
      </c>
      <c r="D4" s="6" t="s">
        <v>8</v>
      </c>
      <c r="E4" s="7" t="s">
        <v>39</v>
      </c>
      <c r="F4" s="8">
        <v>81.599999999999994</v>
      </c>
      <c r="G4" s="9">
        <f t="shared" si="0"/>
        <v>84.860000000000014</v>
      </c>
      <c r="H4" s="8" t="s">
        <v>325</v>
      </c>
    </row>
    <row r="5" spans="1:8">
      <c r="A5" s="6" t="s">
        <v>54</v>
      </c>
      <c r="B5" s="6" t="s">
        <v>55</v>
      </c>
      <c r="C5" s="6" t="s">
        <v>7</v>
      </c>
      <c r="D5" s="6" t="s">
        <v>8</v>
      </c>
      <c r="E5" s="7" t="s">
        <v>27</v>
      </c>
      <c r="F5" s="8">
        <v>82</v>
      </c>
      <c r="G5" s="9">
        <f t="shared" si="0"/>
        <v>84.78</v>
      </c>
      <c r="H5" s="8" t="s">
        <v>325</v>
      </c>
    </row>
    <row r="6" spans="1:8">
      <c r="A6" s="6" t="s">
        <v>10</v>
      </c>
      <c r="B6" s="6" t="s">
        <v>11</v>
      </c>
      <c r="C6" s="6" t="s">
        <v>7</v>
      </c>
      <c r="D6" s="6" t="s">
        <v>8</v>
      </c>
      <c r="E6" s="7" t="s">
        <v>12</v>
      </c>
      <c r="F6" s="8">
        <v>81</v>
      </c>
      <c r="G6" s="9">
        <f t="shared" si="0"/>
        <v>84.259999999999991</v>
      </c>
      <c r="H6" s="8" t="s">
        <v>325</v>
      </c>
    </row>
    <row r="7" spans="1:8">
      <c r="A7" s="6" t="s">
        <v>62</v>
      </c>
      <c r="B7" s="6" t="s">
        <v>63</v>
      </c>
      <c r="C7" s="6" t="s">
        <v>7</v>
      </c>
      <c r="D7" s="6" t="s">
        <v>8</v>
      </c>
      <c r="E7" s="7" t="s">
        <v>39</v>
      </c>
      <c r="F7" s="8">
        <v>79.8</v>
      </c>
      <c r="G7" s="9">
        <f t="shared" si="0"/>
        <v>84.140000000000015</v>
      </c>
      <c r="H7" s="8" t="s">
        <v>325</v>
      </c>
    </row>
    <row r="8" spans="1:8">
      <c r="A8" s="6" t="s">
        <v>13</v>
      </c>
      <c r="B8" s="6" t="s">
        <v>14</v>
      </c>
      <c r="C8" s="6" t="s">
        <v>7</v>
      </c>
      <c r="D8" s="6" t="s">
        <v>8</v>
      </c>
      <c r="E8" s="7" t="s">
        <v>15</v>
      </c>
      <c r="F8" s="8">
        <v>79.599999999999994</v>
      </c>
      <c r="G8" s="9">
        <f t="shared" si="0"/>
        <v>84.08</v>
      </c>
      <c r="H8" s="8" t="s">
        <v>325</v>
      </c>
    </row>
    <row r="9" spans="1:8">
      <c r="A9" s="6" t="s">
        <v>64</v>
      </c>
      <c r="B9" s="6" t="s">
        <v>65</v>
      </c>
      <c r="C9" s="6" t="s">
        <v>7</v>
      </c>
      <c r="D9" s="6" t="s">
        <v>8</v>
      </c>
      <c r="E9" s="7" t="s">
        <v>18</v>
      </c>
      <c r="F9" s="8">
        <v>77.2</v>
      </c>
      <c r="G9" s="9">
        <f t="shared" si="0"/>
        <v>83.48</v>
      </c>
      <c r="H9" s="8" t="s">
        <v>325</v>
      </c>
    </row>
    <row r="10" spans="1:8">
      <c r="A10" s="6" t="s">
        <v>31</v>
      </c>
      <c r="B10" s="6" t="s">
        <v>32</v>
      </c>
      <c r="C10" s="6" t="s">
        <v>7</v>
      </c>
      <c r="D10" s="6" t="s">
        <v>8</v>
      </c>
      <c r="E10" s="7" t="s">
        <v>33</v>
      </c>
      <c r="F10" s="8">
        <v>77.8</v>
      </c>
      <c r="G10" s="9">
        <f t="shared" si="0"/>
        <v>82.740000000000009</v>
      </c>
      <c r="H10" s="8" t="s">
        <v>325</v>
      </c>
    </row>
    <row r="11" spans="1:8">
      <c r="A11" s="6" t="s">
        <v>72</v>
      </c>
      <c r="B11" s="6" t="s">
        <v>73</v>
      </c>
      <c r="C11" s="6" t="s">
        <v>7</v>
      </c>
      <c r="D11" s="6" t="s">
        <v>8</v>
      </c>
      <c r="E11" s="7" t="s">
        <v>74</v>
      </c>
      <c r="F11" s="8">
        <v>73.400000000000006</v>
      </c>
      <c r="G11" s="9">
        <f t="shared" si="0"/>
        <v>82.12</v>
      </c>
      <c r="H11" s="8" t="s">
        <v>325</v>
      </c>
    </row>
    <row r="12" spans="1:8">
      <c r="A12" s="6" t="s">
        <v>25</v>
      </c>
      <c r="B12" s="6" t="s">
        <v>26</v>
      </c>
      <c r="C12" s="6" t="s">
        <v>7</v>
      </c>
      <c r="D12" s="6" t="s">
        <v>8</v>
      </c>
      <c r="E12" s="7" t="s">
        <v>27</v>
      </c>
      <c r="F12" s="8">
        <v>75.2</v>
      </c>
      <c r="G12" s="9">
        <f t="shared" si="0"/>
        <v>82.06</v>
      </c>
      <c r="H12" s="8" t="s">
        <v>325</v>
      </c>
    </row>
    <row r="13" spans="1:8">
      <c r="A13" s="6" t="s">
        <v>16</v>
      </c>
      <c r="B13" s="6" t="s">
        <v>17</v>
      </c>
      <c r="C13" s="6" t="s">
        <v>7</v>
      </c>
      <c r="D13" s="6" t="s">
        <v>8</v>
      </c>
      <c r="E13" s="7" t="s">
        <v>18</v>
      </c>
      <c r="F13" s="8">
        <v>73.599999999999994</v>
      </c>
      <c r="G13" s="9">
        <f t="shared" si="0"/>
        <v>82.039999999999992</v>
      </c>
      <c r="H13" s="8"/>
    </row>
    <row r="14" spans="1:8">
      <c r="A14" s="6" t="s">
        <v>59</v>
      </c>
      <c r="B14" s="6" t="s">
        <v>60</v>
      </c>
      <c r="C14" s="6" t="s">
        <v>7</v>
      </c>
      <c r="D14" s="6" t="s">
        <v>8</v>
      </c>
      <c r="E14" s="7" t="s">
        <v>61</v>
      </c>
      <c r="F14" s="8">
        <v>77.8</v>
      </c>
      <c r="G14" s="9">
        <f t="shared" si="0"/>
        <v>81.78</v>
      </c>
      <c r="H14" s="8"/>
    </row>
    <row r="15" spans="1:8">
      <c r="A15" s="6" t="s">
        <v>40</v>
      </c>
      <c r="B15" s="6" t="s">
        <v>41</v>
      </c>
      <c r="C15" s="6" t="s">
        <v>7</v>
      </c>
      <c r="D15" s="6" t="s">
        <v>8</v>
      </c>
      <c r="E15" s="7" t="s">
        <v>42</v>
      </c>
      <c r="F15" s="8">
        <v>79.599999999999994</v>
      </c>
      <c r="G15" s="9">
        <f t="shared" si="0"/>
        <v>81.679999999999993</v>
      </c>
      <c r="H15" s="8"/>
    </row>
    <row r="16" spans="1:8">
      <c r="A16" s="6" t="s">
        <v>22</v>
      </c>
      <c r="B16" s="6" t="s">
        <v>23</v>
      </c>
      <c r="C16" s="6" t="s">
        <v>7</v>
      </c>
      <c r="D16" s="6" t="s">
        <v>8</v>
      </c>
      <c r="E16" s="7" t="s">
        <v>24</v>
      </c>
      <c r="F16" s="8">
        <v>74.2</v>
      </c>
      <c r="G16" s="9">
        <f t="shared" si="0"/>
        <v>81.64</v>
      </c>
      <c r="H16" s="8"/>
    </row>
    <row r="17" spans="1:8">
      <c r="A17" s="6" t="s">
        <v>19</v>
      </c>
      <c r="B17" s="6" t="s">
        <v>20</v>
      </c>
      <c r="C17" s="6" t="s">
        <v>7</v>
      </c>
      <c r="D17" s="6" t="s">
        <v>8</v>
      </c>
      <c r="E17" s="7" t="s">
        <v>21</v>
      </c>
      <c r="F17" s="8">
        <v>75.599999999999994</v>
      </c>
      <c r="G17" s="9">
        <f t="shared" si="0"/>
        <v>81.47999999999999</v>
      </c>
      <c r="H17" s="8"/>
    </row>
    <row r="18" spans="1:8">
      <c r="A18" s="6" t="s">
        <v>66</v>
      </c>
      <c r="B18" s="6" t="s">
        <v>67</v>
      </c>
      <c r="C18" s="6" t="s">
        <v>7</v>
      </c>
      <c r="D18" s="6" t="s">
        <v>8</v>
      </c>
      <c r="E18" s="7" t="s">
        <v>68</v>
      </c>
      <c r="F18" s="8">
        <v>77.599999999999994</v>
      </c>
      <c r="G18" s="9">
        <f t="shared" si="0"/>
        <v>81.42</v>
      </c>
      <c r="H18" s="8"/>
    </row>
    <row r="19" spans="1:8">
      <c r="A19" s="6" t="s">
        <v>48</v>
      </c>
      <c r="B19" s="6" t="s">
        <v>49</v>
      </c>
      <c r="C19" s="6" t="s">
        <v>7</v>
      </c>
      <c r="D19" s="6" t="s">
        <v>8</v>
      </c>
      <c r="E19" s="7" t="s">
        <v>50</v>
      </c>
      <c r="F19" s="8">
        <v>77.8</v>
      </c>
      <c r="G19" s="9">
        <f t="shared" si="0"/>
        <v>81.239999999999995</v>
      </c>
      <c r="H19" s="8"/>
    </row>
    <row r="20" spans="1:8">
      <c r="A20" s="6" t="s">
        <v>75</v>
      </c>
      <c r="B20" s="6" t="s">
        <v>76</v>
      </c>
      <c r="C20" s="6" t="s">
        <v>7</v>
      </c>
      <c r="D20" s="6" t="s">
        <v>8</v>
      </c>
      <c r="E20" s="7" t="s">
        <v>77</v>
      </c>
      <c r="F20" s="8">
        <v>78.400000000000006</v>
      </c>
      <c r="G20" s="9">
        <f t="shared" si="0"/>
        <v>81.12</v>
      </c>
      <c r="H20" s="8"/>
    </row>
    <row r="21" spans="1:8">
      <c r="A21" s="6" t="s">
        <v>43</v>
      </c>
      <c r="B21" s="6" t="s">
        <v>44</v>
      </c>
      <c r="C21" s="6" t="s">
        <v>7</v>
      </c>
      <c r="D21" s="6" t="s">
        <v>8</v>
      </c>
      <c r="E21" s="7" t="s">
        <v>33</v>
      </c>
      <c r="F21" s="8">
        <v>72.8</v>
      </c>
      <c r="G21" s="9">
        <f t="shared" si="0"/>
        <v>80.740000000000009</v>
      </c>
      <c r="H21" s="8"/>
    </row>
    <row r="22" spans="1:8">
      <c r="A22" s="6" t="s">
        <v>28</v>
      </c>
      <c r="B22" s="6" t="s">
        <v>29</v>
      </c>
      <c r="C22" s="6" t="s">
        <v>7</v>
      </c>
      <c r="D22" s="6" t="s">
        <v>8</v>
      </c>
      <c r="E22" s="7" t="s">
        <v>30</v>
      </c>
      <c r="F22" s="8">
        <v>72.8</v>
      </c>
      <c r="G22" s="9">
        <f t="shared" si="0"/>
        <v>80.72</v>
      </c>
      <c r="H22" s="8"/>
    </row>
    <row r="23" spans="1:8">
      <c r="A23" s="6" t="s">
        <v>78</v>
      </c>
      <c r="B23" s="6" t="s">
        <v>79</v>
      </c>
      <c r="C23" s="6" t="s">
        <v>7</v>
      </c>
      <c r="D23" s="6" t="s">
        <v>8</v>
      </c>
      <c r="E23" s="7" t="s">
        <v>80</v>
      </c>
      <c r="F23" s="8">
        <v>71.8</v>
      </c>
      <c r="G23" s="9">
        <f t="shared" si="0"/>
        <v>80.47999999999999</v>
      </c>
      <c r="H23" s="8"/>
    </row>
    <row r="24" spans="1:8">
      <c r="A24" s="6" t="s">
        <v>5</v>
      </c>
      <c r="B24" s="6" t="s">
        <v>6</v>
      </c>
      <c r="C24" s="6" t="s">
        <v>7</v>
      </c>
      <c r="D24" s="6" t="s">
        <v>8</v>
      </c>
      <c r="E24" s="7" t="s">
        <v>9</v>
      </c>
      <c r="F24" s="8">
        <v>74.8</v>
      </c>
      <c r="G24" s="9">
        <f t="shared" si="0"/>
        <v>79.800000000000011</v>
      </c>
      <c r="H24" s="8"/>
    </row>
    <row r="25" spans="1:8">
      <c r="A25" s="6" t="s">
        <v>45</v>
      </c>
      <c r="B25" s="6" t="s">
        <v>46</v>
      </c>
      <c r="C25" s="6" t="s">
        <v>7</v>
      </c>
      <c r="D25" s="6" t="s">
        <v>8</v>
      </c>
      <c r="E25" s="7" t="s">
        <v>47</v>
      </c>
      <c r="F25" s="8">
        <v>73</v>
      </c>
      <c r="G25" s="9">
        <f t="shared" si="0"/>
        <v>79.56</v>
      </c>
      <c r="H25" s="8"/>
    </row>
    <row r="26" spans="1:8">
      <c r="A26" s="6" t="s">
        <v>69</v>
      </c>
      <c r="B26" s="6" t="s">
        <v>70</v>
      </c>
      <c r="C26" s="6" t="s">
        <v>7</v>
      </c>
      <c r="D26" s="6" t="s">
        <v>8</v>
      </c>
      <c r="E26" s="7" t="s">
        <v>71</v>
      </c>
      <c r="F26" s="8">
        <v>74.8</v>
      </c>
      <c r="G26" s="9">
        <f t="shared" si="0"/>
        <v>79.52000000000001</v>
      </c>
      <c r="H26" s="8"/>
    </row>
    <row r="27" spans="1:8">
      <c r="A27" s="6" t="s">
        <v>81</v>
      </c>
      <c r="B27" s="6" t="s">
        <v>82</v>
      </c>
      <c r="C27" s="6" t="s">
        <v>7</v>
      </c>
      <c r="D27" s="6" t="s">
        <v>8</v>
      </c>
      <c r="E27" s="7" t="s">
        <v>42</v>
      </c>
      <c r="F27" s="8">
        <v>74</v>
      </c>
      <c r="G27" s="9">
        <f t="shared" si="0"/>
        <v>79.44</v>
      </c>
      <c r="H27" s="8"/>
    </row>
    <row r="28" spans="1:8">
      <c r="A28" s="6" t="s">
        <v>51</v>
      </c>
      <c r="B28" s="6" t="s">
        <v>52</v>
      </c>
      <c r="C28" s="6" t="s">
        <v>7</v>
      </c>
      <c r="D28" s="6" t="s">
        <v>8</v>
      </c>
      <c r="E28" s="7" t="s">
        <v>53</v>
      </c>
      <c r="F28" s="10">
        <v>73.8</v>
      </c>
      <c r="G28" s="9">
        <f t="shared" si="0"/>
        <v>79.02</v>
      </c>
      <c r="H28" s="8"/>
    </row>
    <row r="29" spans="1:8">
      <c r="A29" s="6" t="s">
        <v>56</v>
      </c>
      <c r="B29" s="6" t="s">
        <v>57</v>
      </c>
      <c r="C29" s="6" t="s">
        <v>7</v>
      </c>
      <c r="D29" s="6" t="s">
        <v>8</v>
      </c>
      <c r="E29" s="7" t="s">
        <v>58</v>
      </c>
      <c r="F29" s="8">
        <v>66</v>
      </c>
      <c r="G29" s="9">
        <f t="shared" si="0"/>
        <v>77.899999999999991</v>
      </c>
      <c r="H29" s="8"/>
    </row>
    <row r="30" spans="1:8">
      <c r="A30" s="6" t="s">
        <v>83</v>
      </c>
      <c r="B30" s="6" t="s">
        <v>84</v>
      </c>
      <c r="C30" s="6" t="s">
        <v>7</v>
      </c>
      <c r="D30" s="6" t="s">
        <v>8</v>
      </c>
      <c r="E30" s="7" t="s">
        <v>80</v>
      </c>
      <c r="F30" s="8" t="s">
        <v>340</v>
      </c>
      <c r="G30" s="9">
        <f>E30/150*100*0.6</f>
        <v>51.76</v>
      </c>
      <c r="H30" s="8"/>
    </row>
    <row r="31" spans="1:8">
      <c r="A31" s="6" t="s">
        <v>85</v>
      </c>
      <c r="B31" s="6" t="s">
        <v>86</v>
      </c>
      <c r="C31" s="6" t="s">
        <v>7</v>
      </c>
      <c r="D31" s="6" t="s">
        <v>8</v>
      </c>
      <c r="E31" s="7" t="s">
        <v>87</v>
      </c>
      <c r="F31" s="8" t="s">
        <v>340</v>
      </c>
      <c r="G31" s="9">
        <f t="shared" ref="G31:G32" si="1">E31/150*100*0.6</f>
        <v>51.339999999999996</v>
      </c>
      <c r="H31" s="8"/>
    </row>
    <row r="32" spans="1:8" s="1" customFormat="1">
      <c r="A32" s="6" t="s">
        <v>88</v>
      </c>
      <c r="B32" s="6" t="s">
        <v>89</v>
      </c>
      <c r="C32" s="6" t="s">
        <v>7</v>
      </c>
      <c r="D32" s="6" t="s">
        <v>8</v>
      </c>
      <c r="E32" s="7" t="s">
        <v>21</v>
      </c>
      <c r="F32" s="8" t="s">
        <v>340</v>
      </c>
      <c r="G32" s="9">
        <f t="shared" si="1"/>
        <v>51.239999999999995</v>
      </c>
      <c r="H32" s="10"/>
    </row>
    <row r="33" spans="1:8">
      <c r="A33" s="6" t="s">
        <v>127</v>
      </c>
      <c r="B33" s="6" t="s">
        <v>128</v>
      </c>
      <c r="C33" s="6" t="s">
        <v>92</v>
      </c>
      <c r="D33" s="6" t="s">
        <v>93</v>
      </c>
      <c r="E33" s="7" t="s">
        <v>129</v>
      </c>
      <c r="F33" s="8">
        <v>80.2</v>
      </c>
      <c r="G33" s="9">
        <f t="shared" ref="G33:G62" si="2">E33/150*100*0.6+F33*0.4</f>
        <v>84.800000000000011</v>
      </c>
      <c r="H33" s="8" t="s">
        <v>325</v>
      </c>
    </row>
    <row r="34" spans="1:8">
      <c r="A34" s="6" t="s">
        <v>144</v>
      </c>
      <c r="B34" s="6" t="s">
        <v>145</v>
      </c>
      <c r="C34" s="6" t="s">
        <v>92</v>
      </c>
      <c r="D34" s="6" t="s">
        <v>93</v>
      </c>
      <c r="E34" s="7" t="s">
        <v>136</v>
      </c>
      <c r="F34" s="8">
        <v>85.4</v>
      </c>
      <c r="G34" s="9">
        <f t="shared" si="2"/>
        <v>83.9</v>
      </c>
      <c r="H34" s="8" t="s">
        <v>325</v>
      </c>
    </row>
    <row r="35" spans="1:8">
      <c r="A35" s="6" t="s">
        <v>141</v>
      </c>
      <c r="B35" s="6" t="s">
        <v>142</v>
      </c>
      <c r="C35" s="6" t="s">
        <v>92</v>
      </c>
      <c r="D35" s="6" t="s">
        <v>93</v>
      </c>
      <c r="E35" s="7" t="s">
        <v>143</v>
      </c>
      <c r="F35" s="8">
        <v>69.599999999999994</v>
      </c>
      <c r="G35" s="9">
        <f t="shared" si="2"/>
        <v>83.839999999999989</v>
      </c>
      <c r="H35" s="8" t="s">
        <v>325</v>
      </c>
    </row>
    <row r="36" spans="1:8">
      <c r="A36" s="6" t="s">
        <v>90</v>
      </c>
      <c r="B36" s="6" t="s">
        <v>91</v>
      </c>
      <c r="C36" s="6" t="s">
        <v>92</v>
      </c>
      <c r="D36" s="6" t="s">
        <v>93</v>
      </c>
      <c r="E36" s="7" t="s">
        <v>94</v>
      </c>
      <c r="F36" s="8">
        <v>77</v>
      </c>
      <c r="G36" s="9">
        <f t="shared" si="2"/>
        <v>83.66</v>
      </c>
      <c r="H36" s="8" t="s">
        <v>325</v>
      </c>
    </row>
    <row r="37" spans="1:8">
      <c r="A37" s="6" t="s">
        <v>152</v>
      </c>
      <c r="B37" s="6" t="s">
        <v>153</v>
      </c>
      <c r="C37" s="6" t="s">
        <v>92</v>
      </c>
      <c r="D37" s="6" t="s">
        <v>93</v>
      </c>
      <c r="E37" s="7" t="s">
        <v>154</v>
      </c>
      <c r="F37" s="8">
        <v>74.599999999999994</v>
      </c>
      <c r="G37" s="9">
        <f t="shared" si="2"/>
        <v>82.539999999999992</v>
      </c>
      <c r="H37" s="8" t="s">
        <v>325</v>
      </c>
    </row>
    <row r="38" spans="1:8">
      <c r="A38" s="6" t="s">
        <v>130</v>
      </c>
      <c r="B38" s="6" t="s">
        <v>131</v>
      </c>
      <c r="C38" s="6" t="s">
        <v>92</v>
      </c>
      <c r="D38" s="6" t="s">
        <v>93</v>
      </c>
      <c r="E38" s="7" t="s">
        <v>21</v>
      </c>
      <c r="F38" s="8">
        <v>78</v>
      </c>
      <c r="G38" s="9">
        <f t="shared" si="2"/>
        <v>82.44</v>
      </c>
      <c r="H38" s="8" t="s">
        <v>325</v>
      </c>
    </row>
    <row r="39" spans="1:8">
      <c r="A39" s="6" t="s">
        <v>161</v>
      </c>
      <c r="B39" s="6" t="s">
        <v>162</v>
      </c>
      <c r="C39" s="6" t="s">
        <v>92</v>
      </c>
      <c r="D39" s="6" t="s">
        <v>93</v>
      </c>
      <c r="E39" s="7" t="s">
        <v>120</v>
      </c>
      <c r="F39" s="8">
        <v>81.8</v>
      </c>
      <c r="G39" s="9">
        <f t="shared" si="2"/>
        <v>82.339999999999989</v>
      </c>
      <c r="H39" s="8" t="s">
        <v>325</v>
      </c>
    </row>
    <row r="40" spans="1:8">
      <c r="A40" s="6" t="s">
        <v>157</v>
      </c>
      <c r="B40" s="6" t="s">
        <v>158</v>
      </c>
      <c r="C40" s="6" t="s">
        <v>92</v>
      </c>
      <c r="D40" s="6" t="s">
        <v>93</v>
      </c>
      <c r="E40" s="7" t="s">
        <v>39</v>
      </c>
      <c r="F40" s="8">
        <v>75</v>
      </c>
      <c r="G40" s="9">
        <f t="shared" si="2"/>
        <v>82.22</v>
      </c>
      <c r="H40" s="8" t="s">
        <v>325</v>
      </c>
    </row>
    <row r="41" spans="1:8">
      <c r="A41" s="6" t="s">
        <v>132</v>
      </c>
      <c r="B41" s="6" t="s">
        <v>133</v>
      </c>
      <c r="C41" s="6" t="s">
        <v>92</v>
      </c>
      <c r="D41" s="6" t="s">
        <v>93</v>
      </c>
      <c r="E41" s="7" t="s">
        <v>12</v>
      </c>
      <c r="F41" s="8">
        <v>75.2</v>
      </c>
      <c r="G41" s="9">
        <f t="shared" si="2"/>
        <v>81.94</v>
      </c>
      <c r="H41" s="8" t="s">
        <v>325</v>
      </c>
    </row>
    <row r="42" spans="1:8">
      <c r="A42" s="6" t="s">
        <v>163</v>
      </c>
      <c r="B42" s="6" t="s">
        <v>164</v>
      </c>
      <c r="C42" s="6" t="s">
        <v>92</v>
      </c>
      <c r="D42" s="6" t="s">
        <v>93</v>
      </c>
      <c r="E42" s="7" t="s">
        <v>77</v>
      </c>
      <c r="F42" s="8">
        <v>79.8</v>
      </c>
      <c r="G42" s="9">
        <f t="shared" si="2"/>
        <v>81.680000000000007</v>
      </c>
      <c r="H42" s="8" t="s">
        <v>325</v>
      </c>
    </row>
    <row r="43" spans="1:8">
      <c r="A43" s="6" t="s">
        <v>137</v>
      </c>
      <c r="B43" s="6" t="s">
        <v>138</v>
      </c>
      <c r="C43" s="6" t="s">
        <v>92</v>
      </c>
      <c r="D43" s="6" t="s">
        <v>93</v>
      </c>
      <c r="E43" s="7" t="s">
        <v>111</v>
      </c>
      <c r="F43" s="8">
        <v>77.8</v>
      </c>
      <c r="G43" s="9">
        <f t="shared" si="2"/>
        <v>81.100000000000009</v>
      </c>
      <c r="H43" s="8"/>
    </row>
    <row r="44" spans="1:8">
      <c r="A44" s="6" t="s">
        <v>149</v>
      </c>
      <c r="B44" s="6" t="s">
        <v>150</v>
      </c>
      <c r="C44" s="6" t="s">
        <v>92</v>
      </c>
      <c r="D44" s="6" t="s">
        <v>93</v>
      </c>
      <c r="E44" s="7" t="s">
        <v>151</v>
      </c>
      <c r="F44" s="8">
        <v>72.400000000000006</v>
      </c>
      <c r="G44" s="9">
        <f t="shared" si="2"/>
        <v>81.080000000000013</v>
      </c>
      <c r="H44" s="8"/>
    </row>
    <row r="45" spans="1:8">
      <c r="A45" s="6" t="s">
        <v>115</v>
      </c>
      <c r="B45" s="6" t="s">
        <v>116</v>
      </c>
      <c r="C45" s="6" t="s">
        <v>92</v>
      </c>
      <c r="D45" s="6" t="s">
        <v>93</v>
      </c>
      <c r="E45" s="7" t="s">
        <v>117</v>
      </c>
      <c r="F45" s="8">
        <v>75.8</v>
      </c>
      <c r="G45" s="9">
        <f t="shared" si="2"/>
        <v>81.06</v>
      </c>
      <c r="H45" s="8"/>
    </row>
    <row r="46" spans="1:8">
      <c r="A46" s="6" t="s">
        <v>159</v>
      </c>
      <c r="B46" s="6" t="s">
        <v>160</v>
      </c>
      <c r="C46" s="6" t="s">
        <v>92</v>
      </c>
      <c r="D46" s="6" t="s">
        <v>93</v>
      </c>
      <c r="E46" s="7" t="s">
        <v>30</v>
      </c>
      <c r="F46" s="8">
        <v>73.599999999999994</v>
      </c>
      <c r="G46" s="9">
        <f t="shared" si="2"/>
        <v>81.039999999999992</v>
      </c>
      <c r="H46" s="8"/>
    </row>
    <row r="47" spans="1:8">
      <c r="A47" s="6" t="s">
        <v>104</v>
      </c>
      <c r="B47" s="6" t="s">
        <v>105</v>
      </c>
      <c r="C47" s="6" t="s">
        <v>92</v>
      </c>
      <c r="D47" s="6" t="s">
        <v>93</v>
      </c>
      <c r="E47" s="7" t="s">
        <v>106</v>
      </c>
      <c r="F47" s="8">
        <v>74.8</v>
      </c>
      <c r="G47" s="9">
        <f t="shared" si="2"/>
        <v>81.02000000000001</v>
      </c>
      <c r="H47" s="8"/>
    </row>
    <row r="48" spans="1:8">
      <c r="A48" s="6" t="s">
        <v>101</v>
      </c>
      <c r="B48" s="6" t="s">
        <v>102</v>
      </c>
      <c r="C48" s="6" t="s">
        <v>92</v>
      </c>
      <c r="D48" s="6" t="s">
        <v>93</v>
      </c>
      <c r="E48" s="7" t="s">
        <v>103</v>
      </c>
      <c r="F48" s="8">
        <v>72.8</v>
      </c>
      <c r="G48" s="9">
        <f t="shared" si="2"/>
        <v>80.86</v>
      </c>
      <c r="H48" s="8"/>
    </row>
    <row r="49" spans="1:8">
      <c r="A49" s="6" t="s">
        <v>112</v>
      </c>
      <c r="B49" s="6" t="s">
        <v>113</v>
      </c>
      <c r="C49" s="6" t="s">
        <v>92</v>
      </c>
      <c r="D49" s="6" t="s">
        <v>93</v>
      </c>
      <c r="E49" s="7" t="s">
        <v>114</v>
      </c>
      <c r="F49" s="8">
        <v>68.8</v>
      </c>
      <c r="G49" s="9">
        <f t="shared" si="2"/>
        <v>80.740000000000009</v>
      </c>
      <c r="H49" s="8"/>
    </row>
    <row r="50" spans="1:8">
      <c r="A50" s="6" t="s">
        <v>107</v>
      </c>
      <c r="B50" s="6" t="s">
        <v>108</v>
      </c>
      <c r="C50" s="6" t="s">
        <v>92</v>
      </c>
      <c r="D50" s="6" t="s">
        <v>93</v>
      </c>
      <c r="E50" s="7" t="s">
        <v>68</v>
      </c>
      <c r="F50" s="8">
        <v>75.2</v>
      </c>
      <c r="G50" s="9">
        <f t="shared" si="2"/>
        <v>80.460000000000008</v>
      </c>
      <c r="H50" s="8"/>
    </row>
    <row r="51" spans="1:8">
      <c r="A51" s="6" t="s">
        <v>168</v>
      </c>
      <c r="B51" s="6" t="s">
        <v>169</v>
      </c>
      <c r="C51" s="6" t="s">
        <v>92</v>
      </c>
      <c r="D51" s="6" t="s">
        <v>93</v>
      </c>
      <c r="E51" s="7" t="s">
        <v>170</v>
      </c>
      <c r="F51" s="8">
        <v>74</v>
      </c>
      <c r="G51" s="9">
        <f t="shared" si="2"/>
        <v>80.22</v>
      </c>
      <c r="H51" s="8"/>
    </row>
    <row r="52" spans="1:8">
      <c r="A52" s="6" t="s">
        <v>121</v>
      </c>
      <c r="B52" s="6" t="s">
        <v>122</v>
      </c>
      <c r="C52" s="6" t="s">
        <v>92</v>
      </c>
      <c r="D52" s="6" t="s">
        <v>93</v>
      </c>
      <c r="E52" s="7" t="s">
        <v>123</v>
      </c>
      <c r="F52" s="8">
        <v>74.400000000000006</v>
      </c>
      <c r="G52" s="9">
        <f t="shared" si="2"/>
        <v>80.22</v>
      </c>
      <c r="H52" s="8"/>
    </row>
    <row r="53" spans="1:8">
      <c r="A53" s="6" t="s">
        <v>98</v>
      </c>
      <c r="B53" s="6" t="s">
        <v>99</v>
      </c>
      <c r="C53" s="6" t="s">
        <v>92</v>
      </c>
      <c r="D53" s="6" t="s">
        <v>93</v>
      </c>
      <c r="E53" s="7" t="s">
        <v>100</v>
      </c>
      <c r="F53" s="8">
        <v>68.400000000000006</v>
      </c>
      <c r="G53" s="9">
        <f t="shared" si="2"/>
        <v>79.980000000000018</v>
      </c>
      <c r="H53" s="8"/>
    </row>
    <row r="54" spans="1:8">
      <c r="A54" s="6" t="s">
        <v>109</v>
      </c>
      <c r="B54" s="6" t="s">
        <v>110</v>
      </c>
      <c r="C54" s="6" t="s">
        <v>92</v>
      </c>
      <c r="D54" s="6" t="s">
        <v>93</v>
      </c>
      <c r="E54" s="7" t="s">
        <v>111</v>
      </c>
      <c r="F54" s="8">
        <v>72.8</v>
      </c>
      <c r="G54" s="9">
        <f t="shared" si="2"/>
        <v>79.100000000000009</v>
      </c>
      <c r="H54" s="8"/>
    </row>
    <row r="55" spans="1:8">
      <c r="A55" s="6" t="s">
        <v>95</v>
      </c>
      <c r="B55" s="6" t="s">
        <v>96</v>
      </c>
      <c r="C55" s="6" t="s">
        <v>92</v>
      </c>
      <c r="D55" s="6" t="s">
        <v>93</v>
      </c>
      <c r="E55" s="7" t="s">
        <v>97</v>
      </c>
      <c r="F55" s="8">
        <v>72.2</v>
      </c>
      <c r="G55" s="9">
        <f t="shared" si="2"/>
        <v>79.099999999999994</v>
      </c>
      <c r="H55" s="8"/>
    </row>
    <row r="56" spans="1:8">
      <c r="A56" s="6" t="s">
        <v>139</v>
      </c>
      <c r="B56" s="6" t="s">
        <v>140</v>
      </c>
      <c r="C56" s="6" t="s">
        <v>92</v>
      </c>
      <c r="D56" s="6" t="s">
        <v>93</v>
      </c>
      <c r="E56" s="7" t="s">
        <v>120</v>
      </c>
      <c r="F56" s="8">
        <v>73.599999999999994</v>
      </c>
      <c r="G56" s="9">
        <f t="shared" si="2"/>
        <v>79.059999999999988</v>
      </c>
      <c r="H56" s="8"/>
    </row>
    <row r="57" spans="1:8">
      <c r="A57" s="6" t="s">
        <v>146</v>
      </c>
      <c r="B57" s="6" t="s">
        <v>147</v>
      </c>
      <c r="C57" s="6" t="s">
        <v>92</v>
      </c>
      <c r="D57" s="6" t="s">
        <v>93</v>
      </c>
      <c r="E57" s="7" t="s">
        <v>148</v>
      </c>
      <c r="F57" s="8">
        <v>69.8</v>
      </c>
      <c r="G57" s="9">
        <f t="shared" si="2"/>
        <v>78.759999999999991</v>
      </c>
      <c r="H57" s="8"/>
    </row>
    <row r="58" spans="1:8">
      <c r="A58" s="6" t="s">
        <v>155</v>
      </c>
      <c r="B58" s="6" t="s">
        <v>156</v>
      </c>
      <c r="C58" s="6" t="s">
        <v>92</v>
      </c>
      <c r="D58" s="6" t="s">
        <v>93</v>
      </c>
      <c r="E58" s="7" t="s">
        <v>42</v>
      </c>
      <c r="F58" s="8">
        <v>72</v>
      </c>
      <c r="G58" s="9">
        <f t="shared" si="2"/>
        <v>78.64</v>
      </c>
      <c r="H58" s="8"/>
    </row>
    <row r="59" spans="1:8">
      <c r="A59" s="6" t="s">
        <v>165</v>
      </c>
      <c r="B59" s="6" t="s">
        <v>166</v>
      </c>
      <c r="C59" s="6" t="s">
        <v>92</v>
      </c>
      <c r="D59" s="6" t="s">
        <v>93</v>
      </c>
      <c r="E59" s="7" t="s">
        <v>167</v>
      </c>
      <c r="F59" s="8">
        <v>70.8</v>
      </c>
      <c r="G59" s="9">
        <f t="shared" si="2"/>
        <v>78.320000000000007</v>
      </c>
      <c r="H59" s="8"/>
    </row>
    <row r="60" spans="1:8">
      <c r="A60" s="6" t="s">
        <v>124</v>
      </c>
      <c r="B60" s="6" t="s">
        <v>125</v>
      </c>
      <c r="C60" s="6" t="s">
        <v>92</v>
      </c>
      <c r="D60" s="6" t="s">
        <v>93</v>
      </c>
      <c r="E60" s="7" t="s">
        <v>126</v>
      </c>
      <c r="F60" s="8">
        <v>70.2</v>
      </c>
      <c r="G60" s="9">
        <f t="shared" si="2"/>
        <v>78.319999999999993</v>
      </c>
      <c r="H60" s="8"/>
    </row>
    <row r="61" spans="1:8">
      <c r="A61" s="6" t="s">
        <v>134</v>
      </c>
      <c r="B61" s="6" t="s">
        <v>135</v>
      </c>
      <c r="C61" s="6" t="s">
        <v>92</v>
      </c>
      <c r="D61" s="6" t="s">
        <v>93</v>
      </c>
      <c r="E61" s="7" t="s">
        <v>136</v>
      </c>
      <c r="F61" s="8">
        <v>71.2</v>
      </c>
      <c r="G61" s="9">
        <f t="shared" si="2"/>
        <v>78.22</v>
      </c>
      <c r="H61" s="8"/>
    </row>
    <row r="62" spans="1:8">
      <c r="A62" s="6" t="s">
        <v>118</v>
      </c>
      <c r="B62" s="6" t="s">
        <v>119</v>
      </c>
      <c r="C62" s="6" t="s">
        <v>92</v>
      </c>
      <c r="D62" s="6" t="s">
        <v>93</v>
      </c>
      <c r="E62" s="7" t="s">
        <v>120</v>
      </c>
      <c r="F62" s="8">
        <v>67.2</v>
      </c>
      <c r="G62" s="9">
        <f t="shared" si="2"/>
        <v>76.5</v>
      </c>
      <c r="H62" s="8"/>
    </row>
    <row r="63" spans="1:8">
      <c r="A63" s="6" t="s">
        <v>171</v>
      </c>
      <c r="B63" s="6" t="s">
        <v>172</v>
      </c>
      <c r="C63" s="6" t="s">
        <v>92</v>
      </c>
      <c r="D63" s="6" t="s">
        <v>93</v>
      </c>
      <c r="E63" s="7" t="s">
        <v>136</v>
      </c>
      <c r="F63" s="8" t="s">
        <v>340</v>
      </c>
      <c r="G63" s="9">
        <f>E63/150*100*0.6</f>
        <v>49.739999999999995</v>
      </c>
      <c r="H63" s="8"/>
    </row>
    <row r="64" spans="1:8">
      <c r="A64" s="6" t="s">
        <v>173</v>
      </c>
      <c r="B64" s="6" t="s">
        <v>174</v>
      </c>
      <c r="C64" s="6" t="s">
        <v>92</v>
      </c>
      <c r="D64" s="6" t="s">
        <v>93</v>
      </c>
      <c r="E64" s="7" t="s">
        <v>136</v>
      </c>
      <c r="F64" s="8" t="s">
        <v>340</v>
      </c>
      <c r="G64" s="9">
        <f>E64/150*100*0.6</f>
        <v>49.739999999999995</v>
      </c>
      <c r="H64" s="8"/>
    </row>
    <row r="65" spans="1:8" ht="15.95" customHeight="1">
      <c r="A65" s="6" t="s">
        <v>221</v>
      </c>
      <c r="B65" s="6" t="s">
        <v>222</v>
      </c>
      <c r="C65" s="6" t="s">
        <v>177</v>
      </c>
      <c r="D65" s="6" t="s">
        <v>178</v>
      </c>
      <c r="E65" s="7" t="s">
        <v>223</v>
      </c>
      <c r="F65" s="8">
        <v>71.98</v>
      </c>
      <c r="G65" s="9">
        <f t="shared" ref="G65:G90" si="3">E65/150*100*0.6+F65*0.4</f>
        <v>83.271999999999991</v>
      </c>
      <c r="H65" s="8" t="s">
        <v>329</v>
      </c>
    </row>
    <row r="66" spans="1:8" ht="15.95" customHeight="1">
      <c r="A66" s="6" t="s">
        <v>216</v>
      </c>
      <c r="B66" s="6" t="s">
        <v>217</v>
      </c>
      <c r="C66" s="6" t="s">
        <v>177</v>
      </c>
      <c r="D66" s="6" t="s">
        <v>178</v>
      </c>
      <c r="E66" s="7" t="s">
        <v>218</v>
      </c>
      <c r="F66" s="8">
        <v>75.5</v>
      </c>
      <c r="G66" s="9">
        <f t="shared" si="3"/>
        <v>82.6</v>
      </c>
      <c r="H66" s="8" t="s">
        <v>330</v>
      </c>
    </row>
    <row r="67" spans="1:8" ht="15.95" customHeight="1">
      <c r="A67" s="6" t="s">
        <v>192</v>
      </c>
      <c r="B67" s="6" t="s">
        <v>193</v>
      </c>
      <c r="C67" s="6" t="s">
        <v>177</v>
      </c>
      <c r="D67" s="6" t="s">
        <v>178</v>
      </c>
      <c r="E67" s="7" t="s">
        <v>194</v>
      </c>
      <c r="F67" s="8">
        <v>73.760000000000005</v>
      </c>
      <c r="G67" s="9">
        <f t="shared" si="3"/>
        <v>82.483999999999995</v>
      </c>
      <c r="H67" s="8" t="s">
        <v>331</v>
      </c>
    </row>
    <row r="68" spans="1:8" ht="15.95" customHeight="1">
      <c r="A68" s="6" t="s">
        <v>179</v>
      </c>
      <c r="B68" s="6" t="s">
        <v>180</v>
      </c>
      <c r="C68" s="6" t="s">
        <v>177</v>
      </c>
      <c r="D68" s="6" t="s">
        <v>178</v>
      </c>
      <c r="E68" s="7" t="s">
        <v>181</v>
      </c>
      <c r="F68" s="8">
        <v>76.34</v>
      </c>
      <c r="G68" s="9">
        <f t="shared" si="3"/>
        <v>82.415999999999997</v>
      </c>
      <c r="H68" s="8" t="s">
        <v>332</v>
      </c>
    </row>
    <row r="69" spans="1:8" ht="15.95" customHeight="1">
      <c r="A69" s="6" t="s">
        <v>227</v>
      </c>
      <c r="B69" s="6" t="s">
        <v>228</v>
      </c>
      <c r="C69" s="6" t="s">
        <v>177</v>
      </c>
      <c r="D69" s="6" t="s">
        <v>178</v>
      </c>
      <c r="E69" s="7" t="s">
        <v>223</v>
      </c>
      <c r="F69" s="8">
        <v>68.400000000000006</v>
      </c>
      <c r="G69" s="9">
        <f t="shared" si="3"/>
        <v>81.84</v>
      </c>
      <c r="H69" s="8" t="s">
        <v>333</v>
      </c>
    </row>
    <row r="70" spans="1:8" ht="15.95" customHeight="1">
      <c r="A70" s="6" t="s">
        <v>235</v>
      </c>
      <c r="B70" s="6" t="s">
        <v>236</v>
      </c>
      <c r="C70" s="6" t="s">
        <v>177</v>
      </c>
      <c r="D70" s="6" t="s">
        <v>178</v>
      </c>
      <c r="E70" s="7" t="s">
        <v>33</v>
      </c>
      <c r="F70" s="8">
        <v>74.7</v>
      </c>
      <c r="G70" s="9">
        <f t="shared" si="3"/>
        <v>81.5</v>
      </c>
      <c r="H70" s="8" t="s">
        <v>334</v>
      </c>
    </row>
    <row r="71" spans="1:8" ht="15.95" customHeight="1">
      <c r="A71" s="6" t="s">
        <v>187</v>
      </c>
      <c r="B71" s="6" t="s">
        <v>188</v>
      </c>
      <c r="C71" s="6" t="s">
        <v>177</v>
      </c>
      <c r="D71" s="6" t="s">
        <v>178</v>
      </c>
      <c r="E71" s="7" t="s">
        <v>189</v>
      </c>
      <c r="F71" s="8">
        <v>69</v>
      </c>
      <c r="G71" s="9">
        <f t="shared" si="3"/>
        <v>81.34</v>
      </c>
      <c r="H71" s="8" t="s">
        <v>335</v>
      </c>
    </row>
    <row r="72" spans="1:8" ht="15.95" customHeight="1">
      <c r="A72" s="6" t="s">
        <v>219</v>
      </c>
      <c r="B72" s="6" t="s">
        <v>220</v>
      </c>
      <c r="C72" s="6" t="s">
        <v>177</v>
      </c>
      <c r="D72" s="6" t="s">
        <v>178</v>
      </c>
      <c r="E72" s="7" t="s">
        <v>12</v>
      </c>
      <c r="F72" s="8">
        <v>72.86</v>
      </c>
      <c r="G72" s="9">
        <f t="shared" si="3"/>
        <v>81.004000000000005</v>
      </c>
      <c r="H72" s="8" t="s">
        <v>326</v>
      </c>
    </row>
    <row r="73" spans="1:8" ht="15.95" customHeight="1">
      <c r="A73" s="6" t="s">
        <v>200</v>
      </c>
      <c r="B73" s="6" t="s">
        <v>201</v>
      </c>
      <c r="C73" s="6" t="s">
        <v>177</v>
      </c>
      <c r="D73" s="6" t="s">
        <v>178</v>
      </c>
      <c r="E73" s="7" t="s">
        <v>21</v>
      </c>
      <c r="F73" s="8">
        <v>73.599999999999994</v>
      </c>
      <c r="G73" s="9">
        <f t="shared" si="3"/>
        <v>80.679999999999993</v>
      </c>
      <c r="H73" s="8" t="s">
        <v>327</v>
      </c>
    </row>
    <row r="74" spans="1:8" ht="15.95" customHeight="1">
      <c r="A74" s="6" t="s">
        <v>224</v>
      </c>
      <c r="B74" s="6" t="s">
        <v>225</v>
      </c>
      <c r="C74" s="6" t="s">
        <v>177</v>
      </c>
      <c r="D74" s="6" t="s">
        <v>178</v>
      </c>
      <c r="E74" s="7" t="s">
        <v>226</v>
      </c>
      <c r="F74" s="8">
        <v>70.400000000000006</v>
      </c>
      <c r="G74" s="9">
        <f t="shared" si="3"/>
        <v>80.66</v>
      </c>
      <c r="H74" s="8" t="s">
        <v>336</v>
      </c>
    </row>
    <row r="75" spans="1:8" ht="15.95" customHeight="1">
      <c r="A75" s="6" t="s">
        <v>212</v>
      </c>
      <c r="B75" s="6" t="s">
        <v>213</v>
      </c>
      <c r="C75" s="6" t="s">
        <v>177</v>
      </c>
      <c r="D75" s="6" t="s">
        <v>178</v>
      </c>
      <c r="E75" s="7" t="s">
        <v>199</v>
      </c>
      <c r="F75" s="8">
        <v>73.8</v>
      </c>
      <c r="G75" s="9">
        <f t="shared" si="3"/>
        <v>80.52</v>
      </c>
      <c r="H75" s="8"/>
    </row>
    <row r="76" spans="1:8" ht="15.95" customHeight="1">
      <c r="A76" s="6" t="s">
        <v>205</v>
      </c>
      <c r="B76" s="6" t="s">
        <v>206</v>
      </c>
      <c r="C76" s="6" t="s">
        <v>177</v>
      </c>
      <c r="D76" s="6" t="s">
        <v>178</v>
      </c>
      <c r="E76" s="7" t="s">
        <v>207</v>
      </c>
      <c r="F76" s="8">
        <v>71.319999999999993</v>
      </c>
      <c r="G76" s="9">
        <f t="shared" si="3"/>
        <v>79.887999999999991</v>
      </c>
      <c r="H76" s="8"/>
    </row>
    <row r="77" spans="1:8" ht="15.95" customHeight="1">
      <c r="A77" s="6" t="s">
        <v>182</v>
      </c>
      <c r="B77" s="6" t="s">
        <v>183</v>
      </c>
      <c r="C77" s="6" t="s">
        <v>177</v>
      </c>
      <c r="D77" s="6" t="s">
        <v>178</v>
      </c>
      <c r="E77" s="7" t="s">
        <v>117</v>
      </c>
      <c r="F77" s="8">
        <v>71.36</v>
      </c>
      <c r="G77" s="9">
        <f t="shared" si="3"/>
        <v>79.283999999999992</v>
      </c>
      <c r="H77" s="8"/>
    </row>
    <row r="78" spans="1:8" ht="15.95" customHeight="1">
      <c r="A78" s="6" t="s">
        <v>214</v>
      </c>
      <c r="B78" s="6" t="s">
        <v>215</v>
      </c>
      <c r="C78" s="6" t="s">
        <v>177</v>
      </c>
      <c r="D78" s="6" t="s">
        <v>178</v>
      </c>
      <c r="E78" s="7" t="s">
        <v>47</v>
      </c>
      <c r="F78" s="8">
        <v>72.099999999999994</v>
      </c>
      <c r="G78" s="9">
        <f t="shared" si="3"/>
        <v>79.2</v>
      </c>
      <c r="H78" s="8"/>
    </row>
    <row r="79" spans="1:8" ht="15.95" customHeight="1">
      <c r="A79" s="6" t="s">
        <v>184</v>
      </c>
      <c r="B79" s="6" t="s">
        <v>185</v>
      </c>
      <c r="C79" s="6" t="s">
        <v>177</v>
      </c>
      <c r="D79" s="6" t="s">
        <v>178</v>
      </c>
      <c r="E79" s="7" t="s">
        <v>186</v>
      </c>
      <c r="F79" s="8">
        <v>72.3</v>
      </c>
      <c r="G79" s="9">
        <f t="shared" si="3"/>
        <v>79</v>
      </c>
      <c r="H79" s="8"/>
    </row>
    <row r="80" spans="1:8" ht="15.95" customHeight="1">
      <c r="A80" s="6" t="s">
        <v>237</v>
      </c>
      <c r="B80" s="6" t="s">
        <v>238</v>
      </c>
      <c r="C80" s="6" t="s">
        <v>177</v>
      </c>
      <c r="D80" s="6" t="s">
        <v>178</v>
      </c>
      <c r="E80" s="7" t="s">
        <v>12</v>
      </c>
      <c r="F80" s="8">
        <v>67.8</v>
      </c>
      <c r="G80" s="9">
        <f t="shared" si="3"/>
        <v>78.98</v>
      </c>
      <c r="H80" s="8"/>
    </row>
    <row r="81" spans="1:8" ht="15.95" customHeight="1">
      <c r="A81" s="6" t="s">
        <v>210</v>
      </c>
      <c r="B81" s="6" t="s">
        <v>211</v>
      </c>
      <c r="C81" s="6" t="s">
        <v>177</v>
      </c>
      <c r="D81" s="6" t="s">
        <v>178</v>
      </c>
      <c r="E81" s="7" t="s">
        <v>50</v>
      </c>
      <c r="F81" s="8">
        <v>71.319999999999993</v>
      </c>
      <c r="G81" s="9">
        <f t="shared" si="3"/>
        <v>78.647999999999996</v>
      </c>
      <c r="H81" s="8"/>
    </row>
    <row r="82" spans="1:8" ht="15.95" customHeight="1">
      <c r="A82" s="6" t="s">
        <v>197</v>
      </c>
      <c r="B82" s="6" t="s">
        <v>198</v>
      </c>
      <c r="C82" s="6" t="s">
        <v>177</v>
      </c>
      <c r="D82" s="6" t="s">
        <v>178</v>
      </c>
      <c r="E82" s="7" t="s">
        <v>199</v>
      </c>
      <c r="F82" s="8">
        <v>68.7</v>
      </c>
      <c r="G82" s="9">
        <f t="shared" si="3"/>
        <v>78.48</v>
      </c>
      <c r="H82" s="8"/>
    </row>
    <row r="83" spans="1:8" ht="15.95" customHeight="1">
      <c r="A83" s="6" t="s">
        <v>233</v>
      </c>
      <c r="B83" s="6" t="s">
        <v>234</v>
      </c>
      <c r="C83" s="6" t="s">
        <v>177</v>
      </c>
      <c r="D83" s="6" t="s">
        <v>178</v>
      </c>
      <c r="E83" s="7" t="s">
        <v>33</v>
      </c>
      <c r="F83" s="8">
        <v>66.099999999999994</v>
      </c>
      <c r="G83" s="9">
        <f t="shared" si="3"/>
        <v>78.06</v>
      </c>
      <c r="H83" s="8"/>
    </row>
    <row r="84" spans="1:8" ht="15.95" customHeight="1">
      <c r="A84" s="6" t="s">
        <v>175</v>
      </c>
      <c r="B84" s="6" t="s">
        <v>176</v>
      </c>
      <c r="C84" s="6" t="s">
        <v>177</v>
      </c>
      <c r="D84" s="6" t="s">
        <v>178</v>
      </c>
      <c r="E84" s="7" t="s">
        <v>50</v>
      </c>
      <c r="F84" s="8">
        <v>69.760000000000005</v>
      </c>
      <c r="G84" s="9">
        <f t="shared" si="3"/>
        <v>78.024000000000001</v>
      </c>
      <c r="H84" s="8"/>
    </row>
    <row r="85" spans="1:8" ht="15.95" customHeight="1">
      <c r="A85" s="6" t="s">
        <v>202</v>
      </c>
      <c r="B85" s="6" t="s">
        <v>203</v>
      </c>
      <c r="C85" s="6" t="s">
        <v>177</v>
      </c>
      <c r="D85" s="6" t="s">
        <v>178</v>
      </c>
      <c r="E85" s="7" t="s">
        <v>204</v>
      </c>
      <c r="F85" s="8">
        <v>68.2</v>
      </c>
      <c r="G85" s="9">
        <f t="shared" si="3"/>
        <v>77.800000000000011</v>
      </c>
      <c r="H85" s="8"/>
    </row>
    <row r="86" spans="1:8" ht="15.95" customHeight="1">
      <c r="A86" s="6" t="s">
        <v>190</v>
      </c>
      <c r="B86" s="6" t="s">
        <v>191</v>
      </c>
      <c r="C86" s="6" t="s">
        <v>177</v>
      </c>
      <c r="D86" s="6" t="s">
        <v>178</v>
      </c>
      <c r="E86" s="7" t="s">
        <v>167</v>
      </c>
      <c r="F86" s="8">
        <v>68.8</v>
      </c>
      <c r="G86" s="9">
        <f t="shared" si="3"/>
        <v>77.52000000000001</v>
      </c>
      <c r="H86" s="8"/>
    </row>
    <row r="87" spans="1:8" ht="15.95" customHeight="1">
      <c r="A87" s="6" t="s">
        <v>208</v>
      </c>
      <c r="B87" s="6" t="s">
        <v>209</v>
      </c>
      <c r="C87" s="6" t="s">
        <v>177</v>
      </c>
      <c r="D87" s="6" t="s">
        <v>178</v>
      </c>
      <c r="E87" s="7" t="s">
        <v>167</v>
      </c>
      <c r="F87" s="8">
        <v>68.400000000000006</v>
      </c>
      <c r="G87" s="9">
        <f t="shared" si="3"/>
        <v>77.360000000000014</v>
      </c>
      <c r="H87" s="8"/>
    </row>
    <row r="88" spans="1:8" ht="15.95" customHeight="1">
      <c r="A88" s="6" t="s">
        <v>231</v>
      </c>
      <c r="B88" s="6" t="s">
        <v>232</v>
      </c>
      <c r="C88" s="6" t="s">
        <v>177</v>
      </c>
      <c r="D88" s="6" t="s">
        <v>178</v>
      </c>
      <c r="E88" s="7" t="s">
        <v>47</v>
      </c>
      <c r="F88" s="8">
        <v>67.16</v>
      </c>
      <c r="G88" s="9">
        <f t="shared" si="3"/>
        <v>77.224000000000004</v>
      </c>
      <c r="H88" s="8"/>
    </row>
    <row r="89" spans="1:8" ht="15.95" customHeight="1">
      <c r="A89" s="6" t="s">
        <v>229</v>
      </c>
      <c r="B89" s="6" t="s">
        <v>230</v>
      </c>
      <c r="C89" s="6" t="s">
        <v>177</v>
      </c>
      <c r="D89" s="6" t="s">
        <v>178</v>
      </c>
      <c r="E89" s="7" t="s">
        <v>111</v>
      </c>
      <c r="F89" s="8">
        <v>66.2</v>
      </c>
      <c r="G89" s="9">
        <f t="shared" si="3"/>
        <v>76.460000000000008</v>
      </c>
      <c r="H89" s="8"/>
    </row>
    <row r="90" spans="1:8" ht="15.95" customHeight="1">
      <c r="A90" s="6" t="s">
        <v>195</v>
      </c>
      <c r="B90" s="6" t="s">
        <v>196</v>
      </c>
      <c r="C90" s="6" t="s">
        <v>177</v>
      </c>
      <c r="D90" s="6" t="s">
        <v>178</v>
      </c>
      <c r="E90" s="7" t="s">
        <v>50</v>
      </c>
      <c r="F90" s="8">
        <v>61.6</v>
      </c>
      <c r="G90" s="9">
        <f t="shared" si="3"/>
        <v>74.759999999999991</v>
      </c>
      <c r="H90" s="8"/>
    </row>
    <row r="91" spans="1:8" ht="15.95" customHeight="1">
      <c r="A91" s="6" t="s">
        <v>239</v>
      </c>
      <c r="B91" s="6" t="s">
        <v>240</v>
      </c>
      <c r="C91" s="6" t="s">
        <v>177</v>
      </c>
      <c r="D91" s="6" t="s">
        <v>178</v>
      </c>
      <c r="E91" s="7" t="s">
        <v>241</v>
      </c>
      <c r="F91" s="8" t="s">
        <v>340</v>
      </c>
      <c r="G91" s="9">
        <f>E91/150*100*0.6</f>
        <v>53.86</v>
      </c>
      <c r="H91" s="8"/>
    </row>
    <row r="92" spans="1:8" ht="15.95" customHeight="1">
      <c r="A92" s="6" t="s">
        <v>242</v>
      </c>
      <c r="B92" s="6" t="s">
        <v>243</v>
      </c>
      <c r="C92" s="6" t="s">
        <v>177</v>
      </c>
      <c r="D92" s="6" t="s">
        <v>178</v>
      </c>
      <c r="E92" s="7" t="s">
        <v>151</v>
      </c>
      <c r="F92" s="8" t="s">
        <v>340</v>
      </c>
      <c r="G92" s="9">
        <f t="shared" ref="G92:G94" si="4">E92/150*100*0.6</f>
        <v>52.120000000000005</v>
      </c>
      <c r="H92" s="8"/>
    </row>
    <row r="93" spans="1:8">
      <c r="A93" s="6" t="s">
        <v>244</v>
      </c>
      <c r="B93" s="6" t="s">
        <v>245</v>
      </c>
      <c r="C93" s="6" t="s">
        <v>177</v>
      </c>
      <c r="D93" s="6" t="s">
        <v>178</v>
      </c>
      <c r="E93" s="7" t="s">
        <v>12</v>
      </c>
      <c r="F93" s="8" t="s">
        <v>340</v>
      </c>
      <c r="G93" s="9">
        <f t="shared" si="4"/>
        <v>51.86</v>
      </c>
      <c r="H93" s="8"/>
    </row>
    <row r="94" spans="1:8">
      <c r="A94" s="6" t="s">
        <v>246</v>
      </c>
      <c r="B94" s="6" t="s">
        <v>247</v>
      </c>
      <c r="C94" s="6" t="s">
        <v>177</v>
      </c>
      <c r="D94" s="6" t="s">
        <v>178</v>
      </c>
      <c r="E94" s="7" t="s">
        <v>248</v>
      </c>
      <c r="F94" s="8" t="s">
        <v>340</v>
      </c>
      <c r="G94" s="9">
        <f t="shared" si="4"/>
        <v>51.720000000000006</v>
      </c>
      <c r="H94" s="8"/>
    </row>
    <row r="95" spans="1:8">
      <c r="A95" s="11" t="s">
        <v>286</v>
      </c>
      <c r="B95" s="11" t="s">
        <v>287</v>
      </c>
      <c r="C95" s="11" t="s">
        <v>251</v>
      </c>
      <c r="D95" s="11" t="s">
        <v>252</v>
      </c>
      <c r="E95" s="7" t="s">
        <v>288</v>
      </c>
      <c r="F95" s="12">
        <v>83.6</v>
      </c>
      <c r="G95" s="9">
        <f t="shared" ref="G95:G121" si="5">E95/150*100*0.6+F95*0.4</f>
        <v>87.56</v>
      </c>
      <c r="H95" s="8" t="s">
        <v>331</v>
      </c>
    </row>
    <row r="96" spans="1:8" s="2" customFormat="1">
      <c r="A96" s="11" t="s">
        <v>306</v>
      </c>
      <c r="B96" s="11" t="s">
        <v>307</v>
      </c>
      <c r="C96" s="11" t="s">
        <v>251</v>
      </c>
      <c r="D96" s="11" t="s">
        <v>252</v>
      </c>
      <c r="E96" s="7" t="s">
        <v>308</v>
      </c>
      <c r="F96" s="12">
        <v>82.2</v>
      </c>
      <c r="G96" s="9">
        <f t="shared" si="5"/>
        <v>87.100000000000009</v>
      </c>
      <c r="H96" s="8" t="s">
        <v>331</v>
      </c>
    </row>
    <row r="97" spans="1:8">
      <c r="A97" s="11" t="s">
        <v>291</v>
      </c>
      <c r="B97" s="11" t="s">
        <v>292</v>
      </c>
      <c r="C97" s="11" t="s">
        <v>251</v>
      </c>
      <c r="D97" s="11" t="s">
        <v>252</v>
      </c>
      <c r="E97" s="7" t="s">
        <v>293</v>
      </c>
      <c r="F97" s="12">
        <v>81.2</v>
      </c>
      <c r="G97" s="9">
        <f t="shared" si="5"/>
        <v>86.84</v>
      </c>
      <c r="H97" s="8" t="s">
        <v>337</v>
      </c>
    </row>
    <row r="98" spans="1:8">
      <c r="A98" s="11" t="s">
        <v>281</v>
      </c>
      <c r="B98" s="11" t="s">
        <v>282</v>
      </c>
      <c r="C98" s="11" t="s">
        <v>251</v>
      </c>
      <c r="D98" s="11" t="s">
        <v>252</v>
      </c>
      <c r="E98" s="7" t="s">
        <v>283</v>
      </c>
      <c r="F98" s="12">
        <v>82.6</v>
      </c>
      <c r="G98" s="9">
        <f t="shared" si="5"/>
        <v>86.800000000000011</v>
      </c>
      <c r="H98" s="8" t="s">
        <v>328</v>
      </c>
    </row>
    <row r="99" spans="1:8">
      <c r="A99" s="11" t="s">
        <v>261</v>
      </c>
      <c r="B99" s="11" t="s">
        <v>262</v>
      </c>
      <c r="C99" s="11" t="s">
        <v>251</v>
      </c>
      <c r="D99" s="11" t="s">
        <v>252</v>
      </c>
      <c r="E99" s="7" t="s">
        <v>263</v>
      </c>
      <c r="F99" s="12">
        <v>84.8</v>
      </c>
      <c r="G99" s="9">
        <f t="shared" si="5"/>
        <v>86.759999999999991</v>
      </c>
      <c r="H99" s="8" t="s">
        <v>333</v>
      </c>
    </row>
    <row r="100" spans="1:8">
      <c r="A100" s="11" t="s">
        <v>267</v>
      </c>
      <c r="B100" s="11" t="s">
        <v>268</v>
      </c>
      <c r="C100" s="11" t="s">
        <v>251</v>
      </c>
      <c r="D100" s="11" t="s">
        <v>252</v>
      </c>
      <c r="E100" s="7" t="s">
        <v>269</v>
      </c>
      <c r="F100" s="12">
        <v>83.4</v>
      </c>
      <c r="G100" s="9">
        <f t="shared" si="5"/>
        <v>86.72</v>
      </c>
      <c r="H100" s="8" t="s">
        <v>333</v>
      </c>
    </row>
    <row r="101" spans="1:8">
      <c r="A101" s="6" t="s">
        <v>256</v>
      </c>
      <c r="B101" s="6" t="s">
        <v>257</v>
      </c>
      <c r="C101" s="6" t="s">
        <v>251</v>
      </c>
      <c r="D101" s="6" t="s">
        <v>252</v>
      </c>
      <c r="E101" s="7" t="s">
        <v>24</v>
      </c>
      <c r="F101" s="8">
        <v>84</v>
      </c>
      <c r="G101" s="9">
        <f t="shared" si="5"/>
        <v>85.56</v>
      </c>
      <c r="H101" s="8" t="s">
        <v>333</v>
      </c>
    </row>
    <row r="102" spans="1:8">
      <c r="A102" s="11" t="s">
        <v>304</v>
      </c>
      <c r="B102" s="11" t="s">
        <v>305</v>
      </c>
      <c r="C102" s="11" t="s">
        <v>251</v>
      </c>
      <c r="D102" s="11" t="s">
        <v>252</v>
      </c>
      <c r="E102" s="7" t="s">
        <v>100</v>
      </c>
      <c r="F102" s="12">
        <v>82.2</v>
      </c>
      <c r="G102" s="9">
        <f t="shared" si="5"/>
        <v>85.500000000000014</v>
      </c>
      <c r="H102" s="8" t="s">
        <v>338</v>
      </c>
    </row>
    <row r="103" spans="1:8">
      <c r="A103" s="11" t="s">
        <v>277</v>
      </c>
      <c r="B103" s="11" t="s">
        <v>278</v>
      </c>
      <c r="C103" s="11" t="s">
        <v>251</v>
      </c>
      <c r="D103" s="11" t="s">
        <v>252</v>
      </c>
      <c r="E103" s="7" t="s">
        <v>18</v>
      </c>
      <c r="F103" s="12">
        <v>82.2</v>
      </c>
      <c r="G103" s="9">
        <f t="shared" si="5"/>
        <v>85.48</v>
      </c>
      <c r="H103" s="8" t="s">
        <v>333</v>
      </c>
    </row>
    <row r="104" spans="1:8">
      <c r="A104" s="11" t="s">
        <v>279</v>
      </c>
      <c r="B104" s="11" t="s">
        <v>280</v>
      </c>
      <c r="C104" s="11" t="s">
        <v>251</v>
      </c>
      <c r="D104" s="11" t="s">
        <v>252</v>
      </c>
      <c r="E104" s="7" t="s">
        <v>15</v>
      </c>
      <c r="F104" s="12">
        <v>82.6</v>
      </c>
      <c r="G104" s="9">
        <f t="shared" si="5"/>
        <v>85.28</v>
      </c>
      <c r="H104" s="8" t="s">
        <v>333</v>
      </c>
    </row>
    <row r="105" spans="1:8">
      <c r="A105" s="11" t="s">
        <v>253</v>
      </c>
      <c r="B105" s="11" t="s">
        <v>254</v>
      </c>
      <c r="C105" s="11" t="s">
        <v>251</v>
      </c>
      <c r="D105" s="11" t="s">
        <v>252</v>
      </c>
      <c r="E105" s="7" t="s">
        <v>255</v>
      </c>
      <c r="F105" s="12">
        <v>82.8</v>
      </c>
      <c r="G105" s="9">
        <f t="shared" si="5"/>
        <v>85.22</v>
      </c>
      <c r="H105" s="8"/>
    </row>
    <row r="106" spans="1:8">
      <c r="A106" s="11" t="s">
        <v>249</v>
      </c>
      <c r="B106" s="11" t="s">
        <v>250</v>
      </c>
      <c r="C106" s="11" t="s">
        <v>251</v>
      </c>
      <c r="D106" s="11" t="s">
        <v>252</v>
      </c>
      <c r="E106" s="7" t="s">
        <v>100</v>
      </c>
      <c r="F106" s="12">
        <v>77.8</v>
      </c>
      <c r="G106" s="9">
        <f t="shared" si="5"/>
        <v>83.740000000000009</v>
      </c>
      <c r="H106" s="8"/>
    </row>
    <row r="107" spans="1:8">
      <c r="A107" s="11" t="s">
        <v>272</v>
      </c>
      <c r="B107" s="11" t="s">
        <v>273</v>
      </c>
      <c r="C107" s="11" t="s">
        <v>251</v>
      </c>
      <c r="D107" s="11" t="s">
        <v>252</v>
      </c>
      <c r="E107" s="7" t="s">
        <v>274</v>
      </c>
      <c r="F107" s="12">
        <v>78</v>
      </c>
      <c r="G107" s="9">
        <f t="shared" si="5"/>
        <v>83.679999999999993</v>
      </c>
      <c r="H107" s="8"/>
    </row>
    <row r="108" spans="1:8">
      <c r="A108" s="11" t="s">
        <v>289</v>
      </c>
      <c r="B108" s="11" t="s">
        <v>290</v>
      </c>
      <c r="C108" s="11" t="s">
        <v>251</v>
      </c>
      <c r="D108" s="11" t="s">
        <v>252</v>
      </c>
      <c r="E108" s="7" t="s">
        <v>129</v>
      </c>
      <c r="F108" s="12">
        <v>76.8</v>
      </c>
      <c r="G108" s="9">
        <f t="shared" si="5"/>
        <v>83.44</v>
      </c>
      <c r="H108" s="8"/>
    </row>
    <row r="109" spans="1:8">
      <c r="A109" s="11" t="s">
        <v>275</v>
      </c>
      <c r="B109" s="11" t="s">
        <v>276</v>
      </c>
      <c r="C109" s="11" t="s">
        <v>251</v>
      </c>
      <c r="D109" s="11" t="s">
        <v>252</v>
      </c>
      <c r="E109" s="7" t="s">
        <v>94</v>
      </c>
      <c r="F109" s="12">
        <v>75.8</v>
      </c>
      <c r="G109" s="9">
        <f t="shared" si="5"/>
        <v>83.179999999999993</v>
      </c>
      <c r="H109" s="8"/>
    </row>
    <row r="110" spans="1:8">
      <c r="A110" s="11" t="s">
        <v>284</v>
      </c>
      <c r="B110" s="11" t="s">
        <v>285</v>
      </c>
      <c r="C110" s="11" t="s">
        <v>251</v>
      </c>
      <c r="D110" s="11" t="s">
        <v>252</v>
      </c>
      <c r="E110" s="7" t="s">
        <v>151</v>
      </c>
      <c r="F110" s="12">
        <v>77.599999999999994</v>
      </c>
      <c r="G110" s="9">
        <f t="shared" si="5"/>
        <v>83.16</v>
      </c>
      <c r="H110" s="8"/>
    </row>
    <row r="111" spans="1:8">
      <c r="A111" s="6" t="s">
        <v>312</v>
      </c>
      <c r="B111" s="6" t="s">
        <v>313</v>
      </c>
      <c r="C111" s="6" t="s">
        <v>251</v>
      </c>
      <c r="D111" s="6" t="s">
        <v>252</v>
      </c>
      <c r="E111" s="7" t="s">
        <v>207</v>
      </c>
      <c r="F111" s="8">
        <v>77.8</v>
      </c>
      <c r="G111" s="9">
        <f t="shared" si="5"/>
        <v>82.47999999999999</v>
      </c>
      <c r="H111" s="8"/>
    </row>
    <row r="112" spans="1:8">
      <c r="A112" s="6" t="s">
        <v>296</v>
      </c>
      <c r="B112" s="6" t="s">
        <v>297</v>
      </c>
      <c r="C112" s="6" t="s">
        <v>251</v>
      </c>
      <c r="D112" s="6" t="s">
        <v>252</v>
      </c>
      <c r="E112" s="7" t="s">
        <v>255</v>
      </c>
      <c r="F112" s="8">
        <v>75.2</v>
      </c>
      <c r="G112" s="9">
        <f t="shared" si="5"/>
        <v>82.179999999999993</v>
      </c>
      <c r="H112" s="8"/>
    </row>
    <row r="113" spans="1:8">
      <c r="A113" s="11" t="s">
        <v>298</v>
      </c>
      <c r="B113" s="11" t="s">
        <v>299</v>
      </c>
      <c r="C113" s="11" t="s">
        <v>251</v>
      </c>
      <c r="D113" s="11" t="s">
        <v>252</v>
      </c>
      <c r="E113" s="7" t="s">
        <v>241</v>
      </c>
      <c r="F113" s="12">
        <v>70.400000000000006</v>
      </c>
      <c r="G113" s="9">
        <f t="shared" si="5"/>
        <v>82.02000000000001</v>
      </c>
      <c r="H113" s="8"/>
    </row>
    <row r="114" spans="1:8">
      <c r="A114" s="11" t="s">
        <v>302</v>
      </c>
      <c r="B114" s="11" t="s">
        <v>303</v>
      </c>
      <c r="C114" s="11" t="s">
        <v>251</v>
      </c>
      <c r="D114" s="11" t="s">
        <v>252</v>
      </c>
      <c r="E114" s="7" t="s">
        <v>18</v>
      </c>
      <c r="F114" s="12">
        <v>73.400000000000006</v>
      </c>
      <c r="G114" s="9">
        <f t="shared" si="5"/>
        <v>81.960000000000008</v>
      </c>
      <c r="H114" s="8"/>
    </row>
    <row r="115" spans="1:8">
      <c r="A115" s="11" t="s">
        <v>309</v>
      </c>
      <c r="B115" s="11" t="s">
        <v>310</v>
      </c>
      <c r="C115" s="11" t="s">
        <v>251</v>
      </c>
      <c r="D115" s="11" t="s">
        <v>252</v>
      </c>
      <c r="E115" s="7" t="s">
        <v>311</v>
      </c>
      <c r="F115" s="12">
        <v>71.8</v>
      </c>
      <c r="G115" s="9">
        <f t="shared" si="5"/>
        <v>81.84</v>
      </c>
      <c r="H115" s="8"/>
    </row>
    <row r="116" spans="1:8">
      <c r="A116" s="6" t="s">
        <v>259</v>
      </c>
      <c r="B116" s="6" t="s">
        <v>260</v>
      </c>
      <c r="C116" s="6" t="s">
        <v>251</v>
      </c>
      <c r="D116" s="6" t="s">
        <v>252</v>
      </c>
      <c r="E116" s="7" t="s">
        <v>27</v>
      </c>
      <c r="F116" s="8">
        <v>73.599999999999994</v>
      </c>
      <c r="G116" s="9">
        <f t="shared" si="5"/>
        <v>81.419999999999987</v>
      </c>
      <c r="H116" s="8"/>
    </row>
    <row r="117" spans="1:8">
      <c r="A117" s="6" t="s">
        <v>294</v>
      </c>
      <c r="B117" s="6" t="s">
        <v>295</v>
      </c>
      <c r="C117" s="6" t="s">
        <v>251</v>
      </c>
      <c r="D117" s="6" t="s">
        <v>252</v>
      </c>
      <c r="E117" s="7" t="s">
        <v>103</v>
      </c>
      <c r="F117" s="8">
        <v>74</v>
      </c>
      <c r="G117" s="9">
        <f t="shared" si="5"/>
        <v>81.34</v>
      </c>
      <c r="H117" s="8"/>
    </row>
    <row r="118" spans="1:8">
      <c r="A118" s="11" t="s">
        <v>264</v>
      </c>
      <c r="B118" s="11" t="s">
        <v>265</v>
      </c>
      <c r="C118" s="11" t="s">
        <v>251</v>
      </c>
      <c r="D118" s="11" t="s">
        <v>252</v>
      </c>
      <c r="E118" s="7" t="s">
        <v>266</v>
      </c>
      <c r="F118" s="12">
        <v>70.2</v>
      </c>
      <c r="G118" s="9">
        <f t="shared" si="5"/>
        <v>80.34</v>
      </c>
      <c r="H118" s="8"/>
    </row>
    <row r="119" spans="1:8">
      <c r="A119" s="11" t="s">
        <v>270</v>
      </c>
      <c r="B119" s="11" t="s">
        <v>271</v>
      </c>
      <c r="C119" s="11" t="s">
        <v>251</v>
      </c>
      <c r="D119" s="11" t="s">
        <v>252</v>
      </c>
      <c r="E119" s="7" t="s">
        <v>154</v>
      </c>
      <c r="F119" s="12">
        <v>69</v>
      </c>
      <c r="G119" s="9">
        <f t="shared" si="5"/>
        <v>80.3</v>
      </c>
      <c r="H119" s="8"/>
    </row>
    <row r="120" spans="1:8">
      <c r="A120" s="6" t="s">
        <v>300</v>
      </c>
      <c r="B120" s="6" t="s">
        <v>301</v>
      </c>
      <c r="C120" s="6" t="s">
        <v>251</v>
      </c>
      <c r="D120" s="6" t="s">
        <v>252</v>
      </c>
      <c r="E120" s="7" t="s">
        <v>33</v>
      </c>
      <c r="F120" s="8">
        <v>71.400000000000006</v>
      </c>
      <c r="G120" s="9">
        <f t="shared" si="5"/>
        <v>80.180000000000007</v>
      </c>
      <c r="H120" s="8"/>
    </row>
    <row r="121" spans="1:8">
      <c r="A121" s="11" t="s">
        <v>258</v>
      </c>
      <c r="B121" s="11" t="s">
        <v>166</v>
      </c>
      <c r="C121" s="11" t="s">
        <v>251</v>
      </c>
      <c r="D121" s="11" t="s">
        <v>252</v>
      </c>
      <c r="E121" s="7" t="s">
        <v>15</v>
      </c>
      <c r="F121" s="12">
        <v>66.8</v>
      </c>
      <c r="G121" s="9">
        <f t="shared" si="5"/>
        <v>78.959999999999994</v>
      </c>
      <c r="H121" s="8"/>
    </row>
    <row r="122" spans="1:8">
      <c r="A122" s="6" t="s">
        <v>314</v>
      </c>
      <c r="B122" s="6" t="s">
        <v>315</v>
      </c>
      <c r="C122" s="6" t="s">
        <v>251</v>
      </c>
      <c r="D122" s="6" t="s">
        <v>252</v>
      </c>
      <c r="E122" s="7" t="s">
        <v>316</v>
      </c>
      <c r="F122" s="8" t="s">
        <v>340</v>
      </c>
      <c r="G122" s="9">
        <f>E122/150*100*0.6</f>
        <v>51.84</v>
      </c>
      <c r="H122" s="8"/>
    </row>
    <row r="123" spans="1:8" s="2" customFormat="1">
      <c r="A123" s="6" t="s">
        <v>317</v>
      </c>
      <c r="B123" s="6" t="s">
        <v>318</v>
      </c>
      <c r="C123" s="6" t="s">
        <v>251</v>
      </c>
      <c r="D123" s="6" t="s">
        <v>252</v>
      </c>
      <c r="E123" s="7" t="s">
        <v>80</v>
      </c>
      <c r="F123" s="8" t="s">
        <v>340</v>
      </c>
      <c r="G123" s="9">
        <f t="shared" ref="G123:G124" si="6">E123/150*100*0.6</f>
        <v>51.76</v>
      </c>
      <c r="H123" s="12"/>
    </row>
    <row r="124" spans="1:8">
      <c r="A124" s="11" t="s">
        <v>319</v>
      </c>
      <c r="B124" s="11" t="s">
        <v>320</v>
      </c>
      <c r="C124" s="11" t="s">
        <v>251</v>
      </c>
      <c r="D124" s="11" t="s">
        <v>252</v>
      </c>
      <c r="E124" s="7" t="s">
        <v>321</v>
      </c>
      <c r="F124" s="8" t="s">
        <v>340</v>
      </c>
      <c r="G124" s="9">
        <f t="shared" si="6"/>
        <v>51.579999999999991</v>
      </c>
      <c r="H124" s="8"/>
    </row>
  </sheetData>
  <sheetProtection password="CEE9" sheet="1" objects="1" scenarios="1"/>
  <sortState ref="A2:O123">
    <sortCondition ref="D2:D123"/>
    <sortCondition descending="1" ref="G2:G123"/>
  </sortState>
  <mergeCells count="1">
    <mergeCell ref="A1:H1"/>
  </mergeCells>
  <phoneticPr fontId="2" type="noConversion"/>
  <printOptions horizontalCentered="1"/>
  <pageMargins left="0.196527777777778" right="0.196527777777778" top="0.78680555555555598" bottom="0.196527777777778" header="0.31458333333333299" footer="0.31458333333333299"/>
  <pageSetup paperSize="9" orientation="portrait" verticalDpi="1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总成绩及进入体检人员名单</vt:lpstr>
      <vt:lpstr>Sheet2</vt:lpstr>
      <vt:lpstr>Sheet3</vt:lpstr>
      <vt:lpstr>总成绩及进入体检人员名单!Print_Titles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2019-03-01T00:36:00Z</cp:lastPrinted>
  <dcterms:created xsi:type="dcterms:W3CDTF">2019-02-22T00:43:00Z</dcterms:created>
  <dcterms:modified xsi:type="dcterms:W3CDTF">2019-03-13T07:30:42Z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