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/>
  </bookViews>
  <sheets>
    <sheet name="体检名单" sheetId="6" r:id="rId1"/>
  </sheets>
  <definedNames>
    <definedName name="_xlnm._FilterDatabase" localSheetId="0" hidden="1">体检名单!$A$2:$M$259</definedName>
    <definedName name="_xlnm.Print_Titles" localSheetId="0">体检名单!$2:$2</definedName>
  </definedNames>
  <calcPr calcId="125725"/>
</workbook>
</file>

<file path=xl/calcChain.xml><?xml version="1.0" encoding="utf-8"?>
<calcChain xmlns="http://schemas.openxmlformats.org/spreadsheetml/2006/main">
  <c r="J4" i="6"/>
  <c r="J5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6"/>
  <c r="J57"/>
  <c r="J58"/>
  <c r="J59"/>
  <c r="J60"/>
  <c r="J62"/>
  <c r="J63"/>
  <c r="J64"/>
  <c r="J65"/>
  <c r="J66"/>
  <c r="J67"/>
  <c r="J68"/>
  <c r="J69"/>
  <c r="J70"/>
  <c r="J71"/>
  <c r="J72"/>
  <c r="J73"/>
  <c r="J74"/>
  <c r="J75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1"/>
  <c r="J132"/>
  <c r="J133"/>
  <c r="J134"/>
  <c r="J135"/>
  <c r="J137"/>
  <c r="J138"/>
  <c r="J139"/>
  <c r="J140"/>
  <c r="J141"/>
  <c r="J142"/>
  <c r="J143"/>
  <c r="J144"/>
  <c r="J145"/>
  <c r="J146"/>
  <c r="J147"/>
  <c r="J148"/>
  <c r="J150"/>
  <c r="J151"/>
  <c r="J152"/>
  <c r="J153"/>
  <c r="J154"/>
  <c r="J156"/>
  <c r="J157"/>
  <c r="J158"/>
  <c r="J159"/>
  <c r="J160"/>
  <c r="J161"/>
  <c r="J162"/>
  <c r="J163"/>
  <c r="J164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3"/>
  <c r="G259"/>
  <c r="K259" s="1"/>
  <c r="G258"/>
  <c r="K258" s="1"/>
  <c r="G257"/>
  <c r="K257" s="1"/>
  <c r="G256"/>
  <c r="K256" s="1"/>
  <c r="G255"/>
  <c r="K255" s="1"/>
  <c r="G254"/>
  <c r="K254" s="1"/>
  <c r="G253"/>
  <c r="K253" s="1"/>
  <c r="G252"/>
  <c r="K252" s="1"/>
  <c r="G251"/>
  <c r="K251" s="1"/>
  <c r="G250"/>
  <c r="K250" s="1"/>
  <c r="G249"/>
  <c r="K249" s="1"/>
  <c r="G248"/>
  <c r="K248" s="1"/>
  <c r="G247"/>
  <c r="K247" s="1"/>
  <c r="G246"/>
  <c r="K246" s="1"/>
  <c r="G245"/>
  <c r="K245" s="1"/>
  <c r="G244"/>
  <c r="K244" s="1"/>
  <c r="G243"/>
  <c r="K243" s="1"/>
  <c r="G242"/>
  <c r="K242" s="1"/>
  <c r="G241"/>
  <c r="K241" s="1"/>
  <c r="G240"/>
  <c r="K240" s="1"/>
  <c r="G239"/>
  <c r="K239" s="1"/>
  <c r="G238"/>
  <c r="K238" s="1"/>
  <c r="G237"/>
  <c r="K237" s="1"/>
  <c r="G236"/>
  <c r="K236" s="1"/>
  <c r="G235"/>
  <c r="K235" s="1"/>
  <c r="G234"/>
  <c r="K234" s="1"/>
  <c r="G233"/>
  <c r="K233" s="1"/>
  <c r="G232"/>
  <c r="K232" s="1"/>
  <c r="G231"/>
  <c r="K231" s="1"/>
  <c r="G230"/>
  <c r="K230" s="1"/>
  <c r="G229"/>
  <c r="K229" s="1"/>
  <c r="G228"/>
  <c r="K228" s="1"/>
  <c r="G227"/>
  <c r="K227" s="1"/>
  <c r="G226"/>
  <c r="K226" s="1"/>
  <c r="G225"/>
  <c r="K225" s="1"/>
  <c r="G224"/>
  <c r="K224" s="1"/>
  <c r="G223"/>
  <c r="K223" s="1"/>
  <c r="G222"/>
  <c r="K222" s="1"/>
  <c r="G221"/>
  <c r="K221" s="1"/>
  <c r="G220"/>
  <c r="K220" s="1"/>
  <c r="G219"/>
  <c r="K219" s="1"/>
  <c r="G218"/>
  <c r="K218" s="1"/>
  <c r="G217"/>
  <c r="K217" s="1"/>
  <c r="G216"/>
  <c r="K216" s="1"/>
  <c r="G215"/>
  <c r="K215" s="1"/>
  <c r="G214"/>
  <c r="K214" s="1"/>
  <c r="G213"/>
  <c r="K213" s="1"/>
  <c r="G212"/>
  <c r="K212" s="1"/>
  <c r="G211"/>
  <c r="K211" s="1"/>
  <c r="G210"/>
  <c r="K210" s="1"/>
  <c r="G209"/>
  <c r="K209" s="1"/>
  <c r="G208"/>
  <c r="K208" s="1"/>
  <c r="G207"/>
  <c r="K207" s="1"/>
  <c r="G206"/>
  <c r="K206" s="1"/>
  <c r="G205"/>
  <c r="K205" s="1"/>
  <c r="G204"/>
  <c r="K204" s="1"/>
  <c r="G203"/>
  <c r="K203" s="1"/>
  <c r="G202"/>
  <c r="K202" s="1"/>
  <c r="G201"/>
  <c r="K201" s="1"/>
  <c r="G200"/>
  <c r="K200" s="1"/>
  <c r="G199"/>
  <c r="G198"/>
  <c r="G197"/>
  <c r="K197" s="1"/>
  <c r="G196"/>
  <c r="K196" s="1"/>
  <c r="G195"/>
  <c r="K195" s="1"/>
  <c r="G194"/>
  <c r="K194" s="1"/>
  <c r="G193"/>
  <c r="K193" s="1"/>
  <c r="G192"/>
  <c r="K192" s="1"/>
  <c r="G191"/>
  <c r="K191" s="1"/>
  <c r="G190"/>
  <c r="K190" s="1"/>
  <c r="G189"/>
  <c r="K189" s="1"/>
  <c r="G188"/>
  <c r="K188" s="1"/>
  <c r="G187"/>
  <c r="K187" s="1"/>
  <c r="G186"/>
  <c r="K186" s="1"/>
  <c r="G185"/>
  <c r="K185" s="1"/>
  <c r="G184"/>
  <c r="K184" s="1"/>
  <c r="G183"/>
  <c r="K183" s="1"/>
  <c r="G182"/>
  <c r="K182" s="1"/>
  <c r="G181"/>
  <c r="K181" s="1"/>
  <c r="G180"/>
  <c r="K180" s="1"/>
  <c r="G179"/>
  <c r="K179" s="1"/>
  <c r="G178"/>
  <c r="K178" s="1"/>
  <c r="G177"/>
  <c r="K177" s="1"/>
  <c r="G176"/>
  <c r="K176" s="1"/>
  <c r="G175"/>
  <c r="K175" s="1"/>
  <c r="G174"/>
  <c r="K174" s="1"/>
  <c r="G173"/>
  <c r="K173" s="1"/>
  <c r="G172"/>
  <c r="K172" s="1"/>
  <c r="G171"/>
  <c r="K171" s="1"/>
  <c r="G170"/>
  <c r="K170" s="1"/>
  <c r="G169"/>
  <c r="K169" s="1"/>
  <c r="G168"/>
  <c r="K168" s="1"/>
  <c r="G167"/>
  <c r="G166"/>
  <c r="G165"/>
  <c r="G164"/>
  <c r="K164" s="1"/>
  <c r="G163"/>
  <c r="K163" s="1"/>
  <c r="G162"/>
  <c r="K162" s="1"/>
  <c r="G161"/>
  <c r="K161" s="1"/>
  <c r="G160"/>
  <c r="K160" s="1"/>
  <c r="G159"/>
  <c r="K159" s="1"/>
  <c r="G158"/>
  <c r="K158" s="1"/>
  <c r="G157"/>
  <c r="K157" s="1"/>
  <c r="G156"/>
  <c r="K156" s="1"/>
  <c r="G155"/>
  <c r="G154"/>
  <c r="K154" s="1"/>
  <c r="G153"/>
  <c r="K153" s="1"/>
  <c r="G152"/>
  <c r="K152" s="1"/>
  <c r="G151"/>
  <c r="K151" s="1"/>
  <c r="G150"/>
  <c r="K150" s="1"/>
  <c r="G149"/>
  <c r="G148"/>
  <c r="K148" s="1"/>
  <c r="G147"/>
  <c r="K147" s="1"/>
  <c r="G146"/>
  <c r="K146" s="1"/>
  <c r="G145"/>
  <c r="K145" s="1"/>
  <c r="G144"/>
  <c r="K144" s="1"/>
  <c r="G143"/>
  <c r="K143" s="1"/>
  <c r="G142"/>
  <c r="K142" s="1"/>
  <c r="G141"/>
  <c r="K141" s="1"/>
  <c r="G140"/>
  <c r="K140" s="1"/>
  <c r="G139"/>
  <c r="K139" s="1"/>
  <c r="G138"/>
  <c r="K138" s="1"/>
  <c r="G137"/>
  <c r="K137" s="1"/>
  <c r="G136"/>
  <c r="G135"/>
  <c r="K135" s="1"/>
  <c r="G134"/>
  <c r="K134" s="1"/>
  <c r="G133"/>
  <c r="K133" s="1"/>
  <c r="G132"/>
  <c r="K132" s="1"/>
  <c r="G131"/>
  <c r="K131" s="1"/>
  <c r="G130"/>
  <c r="G129"/>
  <c r="K129" s="1"/>
  <c r="G128"/>
  <c r="K128" s="1"/>
  <c r="G127"/>
  <c r="K127" s="1"/>
  <c r="G126"/>
  <c r="K126" s="1"/>
  <c r="G125"/>
  <c r="K125" s="1"/>
  <c r="G124"/>
  <c r="K124" s="1"/>
  <c r="G123"/>
  <c r="K123" s="1"/>
  <c r="G122"/>
  <c r="K122" s="1"/>
  <c r="G121"/>
  <c r="K121" s="1"/>
  <c r="G120"/>
  <c r="K120" s="1"/>
  <c r="G119"/>
  <c r="K119" s="1"/>
  <c r="G118"/>
  <c r="K118" s="1"/>
  <c r="G117"/>
  <c r="K117" s="1"/>
  <c r="G116"/>
  <c r="K116" s="1"/>
  <c r="G115"/>
  <c r="K115" s="1"/>
  <c r="G114"/>
  <c r="K114" s="1"/>
  <c r="G113"/>
  <c r="K113" s="1"/>
  <c r="G112"/>
  <c r="K112" s="1"/>
  <c r="G111"/>
  <c r="K111" s="1"/>
  <c r="G110"/>
  <c r="K110" s="1"/>
  <c r="G109"/>
  <c r="K109" s="1"/>
  <c r="G108"/>
  <c r="G107"/>
  <c r="G106"/>
  <c r="K106" s="1"/>
  <c r="G105"/>
  <c r="K105" s="1"/>
  <c r="G104"/>
  <c r="K104" s="1"/>
  <c r="G103"/>
  <c r="K103" s="1"/>
  <c r="G102"/>
  <c r="K102" s="1"/>
  <c r="G101"/>
  <c r="K101" s="1"/>
  <c r="G100"/>
  <c r="K100" s="1"/>
  <c r="G99"/>
  <c r="K99" s="1"/>
  <c r="G98"/>
  <c r="K98" s="1"/>
  <c r="G97"/>
  <c r="K97" s="1"/>
  <c r="G96"/>
  <c r="K96" s="1"/>
  <c r="G95"/>
  <c r="K95" s="1"/>
  <c r="G94"/>
  <c r="K94" s="1"/>
  <c r="G93"/>
  <c r="K93" s="1"/>
  <c r="G92"/>
  <c r="K92" s="1"/>
  <c r="G91"/>
  <c r="K91" s="1"/>
  <c r="G90"/>
  <c r="K90" s="1"/>
  <c r="G89"/>
  <c r="K89" s="1"/>
  <c r="G88"/>
  <c r="K88" s="1"/>
  <c r="G87"/>
  <c r="K87" s="1"/>
  <c r="G86"/>
  <c r="K86" s="1"/>
  <c r="G85"/>
  <c r="K85" s="1"/>
  <c r="G84"/>
  <c r="K84" s="1"/>
  <c r="G83"/>
  <c r="G82"/>
  <c r="K82" s="1"/>
  <c r="G81"/>
  <c r="K81" s="1"/>
  <c r="G80"/>
  <c r="K80" s="1"/>
  <c r="G79"/>
  <c r="K79" s="1"/>
  <c r="G78"/>
  <c r="K78" s="1"/>
  <c r="G77"/>
  <c r="G76"/>
  <c r="G74"/>
  <c r="K74" s="1"/>
  <c r="G75"/>
  <c r="K75" s="1"/>
  <c r="G73"/>
  <c r="K73" s="1"/>
  <c r="G72"/>
  <c r="K72" s="1"/>
  <c r="G71"/>
  <c r="K71" s="1"/>
  <c r="G70"/>
  <c r="K70" s="1"/>
  <c r="G69"/>
  <c r="K69" s="1"/>
  <c r="G68"/>
  <c r="K68" s="1"/>
  <c r="G67"/>
  <c r="K67" s="1"/>
  <c r="G66"/>
  <c r="K66" s="1"/>
  <c r="G65"/>
  <c r="K65" s="1"/>
  <c r="G64"/>
  <c r="K64" s="1"/>
  <c r="G63"/>
  <c r="K63" s="1"/>
  <c r="G62"/>
  <c r="K62" s="1"/>
  <c r="G61"/>
  <c r="G60"/>
  <c r="K60" s="1"/>
  <c r="G59"/>
  <c r="K59" s="1"/>
  <c r="G58"/>
  <c r="K58" s="1"/>
  <c r="G57"/>
  <c r="K57" s="1"/>
  <c r="G56"/>
  <c r="K56" s="1"/>
  <c r="G55"/>
  <c r="G54"/>
  <c r="G53"/>
  <c r="K53" s="1"/>
  <c r="G52"/>
  <c r="K52" s="1"/>
  <c r="G51"/>
  <c r="K51" s="1"/>
  <c r="G50"/>
  <c r="K50" s="1"/>
  <c r="G49"/>
  <c r="K49" s="1"/>
  <c r="G48"/>
  <c r="K48" s="1"/>
  <c r="G47"/>
  <c r="K47" s="1"/>
  <c r="G46"/>
  <c r="K46" s="1"/>
  <c r="G45"/>
  <c r="K45" s="1"/>
  <c r="G44"/>
  <c r="K44" s="1"/>
  <c r="G43"/>
  <c r="K43" s="1"/>
  <c r="G42"/>
  <c r="K42" s="1"/>
  <c r="G41"/>
  <c r="K41" s="1"/>
  <c r="G40"/>
  <c r="K40" s="1"/>
  <c r="G39"/>
  <c r="K39" s="1"/>
  <c r="G38"/>
  <c r="K38" s="1"/>
  <c r="G37"/>
  <c r="K37" s="1"/>
  <c r="G36"/>
  <c r="K36" s="1"/>
  <c r="G35"/>
  <c r="K35" s="1"/>
  <c r="G34"/>
  <c r="K34" s="1"/>
  <c r="G33"/>
  <c r="K33" s="1"/>
  <c r="G32"/>
  <c r="K32" s="1"/>
  <c r="G31"/>
  <c r="K31" s="1"/>
  <c r="G30"/>
  <c r="K30" s="1"/>
  <c r="G29"/>
  <c r="H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G7"/>
  <c r="K7" s="1"/>
  <c r="G6"/>
  <c r="K6" s="1"/>
  <c r="G5"/>
  <c r="K5" s="1"/>
  <c r="G4"/>
  <c r="K4" s="1"/>
  <c r="G3"/>
  <c r="K3" s="1"/>
  <c r="H69" l="1"/>
  <c r="H153"/>
  <c r="H221"/>
  <c r="H237"/>
  <c r="H173"/>
  <c r="H89"/>
  <c r="H5"/>
  <c r="H245"/>
  <c r="H197"/>
  <c r="H109"/>
  <c r="H25"/>
  <c r="H3"/>
  <c r="H217"/>
  <c r="H133"/>
  <c r="H45"/>
  <c r="H201"/>
  <c r="H181"/>
  <c r="H157"/>
  <c r="H137"/>
  <c r="H117"/>
  <c r="H93"/>
  <c r="H73"/>
  <c r="H53"/>
  <c r="H9"/>
  <c r="H249"/>
  <c r="H229"/>
  <c r="H205"/>
  <c r="H185"/>
  <c r="H165"/>
  <c r="H141"/>
  <c r="H121"/>
  <c r="H101"/>
  <c r="H77"/>
  <c r="H57"/>
  <c r="H37"/>
  <c r="H13"/>
  <c r="H253"/>
  <c r="H233"/>
  <c r="H213"/>
  <c r="H189"/>
  <c r="H169"/>
  <c r="H149"/>
  <c r="H125"/>
  <c r="H105"/>
  <c r="H85"/>
  <c r="H61"/>
  <c r="H41"/>
  <c r="H21"/>
  <c r="H257"/>
  <c r="H241"/>
  <c r="H225"/>
  <c r="H209"/>
  <c r="H193"/>
  <c r="H177"/>
  <c r="H161"/>
  <c r="H145"/>
  <c r="H129"/>
  <c r="H113"/>
  <c r="H97"/>
  <c r="H81"/>
  <c r="H65"/>
  <c r="H49"/>
  <c r="H33"/>
  <c r="H17"/>
  <c r="H252"/>
  <c r="H240"/>
  <c r="H232"/>
  <c r="H224"/>
  <c r="H216"/>
  <c r="H208"/>
  <c r="H200"/>
  <c r="H192"/>
  <c r="H184"/>
  <c r="H176"/>
  <c r="H172"/>
  <c r="H160"/>
  <c r="H152"/>
  <c r="H144"/>
  <c r="H132"/>
  <c r="H124"/>
  <c r="H116"/>
  <c r="H108"/>
  <c r="H100"/>
  <c r="H88"/>
  <c r="H80"/>
  <c r="H72"/>
  <c r="H64"/>
  <c r="H52"/>
  <c r="H44"/>
  <c r="H36"/>
  <c r="H28"/>
  <c r="H20"/>
  <c r="H8"/>
  <c r="H258"/>
  <c r="H254"/>
  <c r="H250"/>
  <c r="H246"/>
  <c r="H242"/>
  <c r="H238"/>
  <c r="H234"/>
  <c r="H230"/>
  <c r="H226"/>
  <c r="H222"/>
  <c r="H218"/>
  <c r="H214"/>
  <c r="H210"/>
  <c r="H206"/>
  <c r="H202"/>
  <c r="H198"/>
  <c r="H194"/>
  <c r="H190"/>
  <c r="H186"/>
  <c r="H182"/>
  <c r="H178"/>
  <c r="H174"/>
  <c r="H170"/>
  <c r="H166"/>
  <c r="H162"/>
  <c r="H158"/>
  <c r="H154"/>
  <c r="H150"/>
  <c r="H146"/>
  <c r="H142"/>
  <c r="H138"/>
  <c r="H134"/>
  <c r="H130"/>
  <c r="H126"/>
  <c r="H122"/>
  <c r="H118"/>
  <c r="H114"/>
  <c r="H110"/>
  <c r="H106"/>
  <c r="H102"/>
  <c r="H98"/>
  <c r="H94"/>
  <c r="H90"/>
  <c r="H86"/>
  <c r="H82"/>
  <c r="H78"/>
  <c r="H74"/>
  <c r="H70"/>
  <c r="H66"/>
  <c r="H62"/>
  <c r="H58"/>
  <c r="H54"/>
  <c r="H50"/>
  <c r="H46"/>
  <c r="H42"/>
  <c r="H38"/>
  <c r="H34"/>
  <c r="H30"/>
  <c r="H26"/>
  <c r="H22"/>
  <c r="H18"/>
  <c r="H14"/>
  <c r="H10"/>
  <c r="H6"/>
  <c r="H256"/>
  <c r="H248"/>
  <c r="H244"/>
  <c r="H236"/>
  <c r="H228"/>
  <c r="H220"/>
  <c r="H212"/>
  <c r="H204"/>
  <c r="H196"/>
  <c r="H188"/>
  <c r="H180"/>
  <c r="H168"/>
  <c r="H164"/>
  <c r="H156"/>
  <c r="H148"/>
  <c r="H140"/>
  <c r="H136"/>
  <c r="H128"/>
  <c r="H120"/>
  <c r="H112"/>
  <c r="H104"/>
  <c r="H96"/>
  <c r="H92"/>
  <c r="H84"/>
  <c r="H76"/>
  <c r="H68"/>
  <c r="H60"/>
  <c r="H56"/>
  <c r="H48"/>
  <c r="H40"/>
  <c r="H32"/>
  <c r="H24"/>
  <c r="H16"/>
  <c r="H12"/>
  <c r="H4"/>
  <c r="H259"/>
  <c r="H255"/>
  <c r="H251"/>
  <c r="H247"/>
  <c r="H243"/>
  <c r="H239"/>
  <c r="H235"/>
  <c r="H231"/>
  <c r="H227"/>
  <c r="H223"/>
  <c r="H219"/>
  <c r="H215"/>
  <c r="H211"/>
  <c r="H207"/>
  <c r="H203"/>
  <c r="H199"/>
  <c r="H195"/>
  <c r="H191"/>
  <c r="H187"/>
  <c r="H183"/>
  <c r="H179"/>
  <c r="H175"/>
  <c r="H171"/>
  <c r="H167"/>
  <c r="H163"/>
  <c r="H159"/>
  <c r="H155"/>
  <c r="H151"/>
  <c r="H147"/>
  <c r="H143"/>
  <c r="H139"/>
  <c r="H135"/>
  <c r="H131"/>
  <c r="H127"/>
  <c r="H123"/>
  <c r="H119"/>
  <c r="H115"/>
  <c r="H111"/>
  <c r="H107"/>
  <c r="H103"/>
  <c r="H99"/>
  <c r="H95"/>
  <c r="H91"/>
  <c r="H87"/>
  <c r="H83"/>
  <c r="H79"/>
  <c r="H75"/>
  <c r="H71"/>
  <c r="H67"/>
  <c r="H63"/>
  <c r="H59"/>
  <c r="H55"/>
  <c r="H51"/>
  <c r="H47"/>
  <c r="H43"/>
  <c r="H39"/>
  <c r="H35"/>
  <c r="H31"/>
  <c r="H27"/>
  <c r="H23"/>
  <c r="H19"/>
  <c r="H15"/>
  <c r="H11"/>
  <c r="H7"/>
</calcChain>
</file>

<file path=xl/sharedStrings.xml><?xml version="1.0" encoding="utf-8"?>
<sst xmlns="http://schemas.openxmlformats.org/spreadsheetml/2006/main" count="1385" uniqueCount="568">
  <si>
    <t>姓名</t>
  </si>
  <si>
    <t>报考单位</t>
  </si>
  <si>
    <t>报考岗位</t>
  </si>
  <si>
    <t>准考证号</t>
  </si>
  <si>
    <t>李鑫</t>
  </si>
  <si>
    <t>80201贵阳市海文小学</t>
  </si>
  <si>
    <t>01语文教师</t>
  </si>
  <si>
    <t>10201041211</t>
  </si>
  <si>
    <t>丁芳艺</t>
  </si>
  <si>
    <t>10201041824</t>
  </si>
  <si>
    <t>张晓慧</t>
  </si>
  <si>
    <t>10201171406</t>
  </si>
  <si>
    <t>成文华</t>
  </si>
  <si>
    <t>10201173325</t>
  </si>
  <si>
    <t>彭霰莹</t>
  </si>
  <si>
    <t>10201042308</t>
  </si>
  <si>
    <t>周姣</t>
  </si>
  <si>
    <t>10201172028</t>
  </si>
  <si>
    <t>郑添予</t>
  </si>
  <si>
    <t>80202贵阳市双语实验小学</t>
  </si>
  <si>
    <t>10201171819</t>
  </si>
  <si>
    <t>金栩玥</t>
  </si>
  <si>
    <t>10201170612</t>
  </si>
  <si>
    <t>杨芳</t>
  </si>
  <si>
    <t>10201171520</t>
  </si>
  <si>
    <t>刘瑞嘉慧</t>
  </si>
  <si>
    <t>10201172816</t>
  </si>
  <si>
    <t>刘莉</t>
  </si>
  <si>
    <t>10201041701</t>
  </si>
  <si>
    <t>梁玲黎</t>
  </si>
  <si>
    <t>10201171206</t>
  </si>
  <si>
    <t>文光超</t>
  </si>
  <si>
    <t>02数学教师</t>
  </si>
  <si>
    <t>10201041407</t>
  </si>
  <si>
    <t>张春春</t>
  </si>
  <si>
    <t>10201040818</t>
  </si>
  <si>
    <t>谢洋</t>
  </si>
  <si>
    <t>10201173321</t>
  </si>
  <si>
    <t>周建</t>
  </si>
  <si>
    <t>80203贵阳市岳英小学</t>
  </si>
  <si>
    <t>01数学教师</t>
  </si>
  <si>
    <t>10201171205</t>
  </si>
  <si>
    <t>赵寻</t>
  </si>
  <si>
    <t>10201042201</t>
  </si>
  <si>
    <t>朱德飞</t>
  </si>
  <si>
    <t>10201170611</t>
  </si>
  <si>
    <t>宋云芳</t>
  </si>
  <si>
    <t>10201041122</t>
  </si>
  <si>
    <t>吴雪雪</t>
  </si>
  <si>
    <t>10201040419</t>
  </si>
  <si>
    <t>卢海霞</t>
  </si>
  <si>
    <t>10201171023</t>
  </si>
  <si>
    <t>赵佳莉</t>
  </si>
  <si>
    <t>80204贵阳市实验小学</t>
  </si>
  <si>
    <t>10201172311</t>
  </si>
  <si>
    <t>邹洁</t>
  </si>
  <si>
    <t>10201172306</t>
  </si>
  <si>
    <t>邹雪梅</t>
  </si>
  <si>
    <t>10201041512</t>
  </si>
  <si>
    <t>詹佳</t>
  </si>
  <si>
    <t>10201171806</t>
  </si>
  <si>
    <t>王登芬</t>
  </si>
  <si>
    <t>10201171907</t>
  </si>
  <si>
    <t>宋灿予</t>
  </si>
  <si>
    <t>10201172325</t>
  </si>
  <si>
    <t>杨绍文</t>
  </si>
  <si>
    <t>02科学教师</t>
  </si>
  <si>
    <t>10201171123</t>
  </si>
  <si>
    <t>黄楚虹</t>
  </si>
  <si>
    <t>10201170320</t>
  </si>
  <si>
    <t>姚婷</t>
  </si>
  <si>
    <t>10201172315</t>
  </si>
  <si>
    <t>袁盼</t>
  </si>
  <si>
    <t>10201171730</t>
  </si>
  <si>
    <t>颜燕</t>
  </si>
  <si>
    <t>10201041320</t>
  </si>
  <si>
    <t>刘琼</t>
  </si>
  <si>
    <t>10201041820</t>
  </si>
  <si>
    <t>邵微</t>
  </si>
  <si>
    <t>80205贵阳市第二实验小学</t>
  </si>
  <si>
    <t>10201173228</t>
  </si>
  <si>
    <t>陈一嘉</t>
  </si>
  <si>
    <t>10201172103</t>
  </si>
  <si>
    <t>贺红燕</t>
  </si>
  <si>
    <t>10201041105</t>
  </si>
  <si>
    <t>陈远菊</t>
  </si>
  <si>
    <t>10201040802</t>
  </si>
  <si>
    <t>刘晓桐</t>
  </si>
  <si>
    <t>10201170117</t>
  </si>
  <si>
    <t>潘明芳</t>
  </si>
  <si>
    <t>10201171211</t>
  </si>
  <si>
    <t>胡维</t>
  </si>
  <si>
    <t>10201040924</t>
  </si>
  <si>
    <t>陈梅</t>
  </si>
  <si>
    <t>10201172827</t>
  </si>
  <si>
    <t>樊青城</t>
  </si>
  <si>
    <t>80206贵阳市新东门小学</t>
  </si>
  <si>
    <t>10201171418</t>
  </si>
  <si>
    <t>龙莎莎</t>
  </si>
  <si>
    <t>10201170626</t>
  </si>
  <si>
    <t>周初一</t>
  </si>
  <si>
    <t>10201041916</t>
  </si>
  <si>
    <t>田易</t>
  </si>
  <si>
    <t>10201042020</t>
  </si>
  <si>
    <t>蔺亚</t>
  </si>
  <si>
    <t>10201170118</t>
  </si>
  <si>
    <t>甘玲</t>
  </si>
  <si>
    <t>10201172102</t>
  </si>
  <si>
    <t>念江雄</t>
  </si>
  <si>
    <t>10201170310</t>
  </si>
  <si>
    <t>牟雪川</t>
  </si>
  <si>
    <t>10201172214</t>
  </si>
  <si>
    <t>周长青</t>
  </si>
  <si>
    <t>10201172329</t>
  </si>
  <si>
    <t>杨鋆</t>
  </si>
  <si>
    <t>10201170303</t>
  </si>
  <si>
    <t>冉立立</t>
  </si>
  <si>
    <t>10201170704</t>
  </si>
  <si>
    <t>陈旺</t>
  </si>
  <si>
    <t>10201040611</t>
  </si>
  <si>
    <t>李圆圆</t>
  </si>
  <si>
    <t>80207贵阳市东山小学</t>
  </si>
  <si>
    <t>10201172006</t>
  </si>
  <si>
    <t>陈琪</t>
  </si>
  <si>
    <t>10201172328</t>
  </si>
  <si>
    <t>杨兰</t>
  </si>
  <si>
    <t>10201171121</t>
  </si>
  <si>
    <t>邓洁文</t>
  </si>
  <si>
    <t>10201042305</t>
  </si>
  <si>
    <t>张明莹</t>
  </si>
  <si>
    <t>10201171204</t>
  </si>
  <si>
    <t>杜海瑞</t>
  </si>
  <si>
    <t>10201171424</t>
  </si>
  <si>
    <t>雷娉</t>
  </si>
  <si>
    <t>10201171727</t>
  </si>
  <si>
    <t>杨珊</t>
  </si>
  <si>
    <t>10201040805</t>
  </si>
  <si>
    <t>苟敏敏</t>
  </si>
  <si>
    <t>80208贵阳市环西小学</t>
  </si>
  <si>
    <t>10201170319</t>
  </si>
  <si>
    <t>胡喻滔</t>
  </si>
  <si>
    <t>10201040707</t>
  </si>
  <si>
    <t>陈利梅</t>
  </si>
  <si>
    <t>10201170814</t>
  </si>
  <si>
    <t>罗能凯</t>
  </si>
  <si>
    <t>10201040824</t>
  </si>
  <si>
    <t>李倩倩</t>
  </si>
  <si>
    <t>10201171923</t>
  </si>
  <si>
    <t>邹婷</t>
  </si>
  <si>
    <t>10201170717</t>
  </si>
  <si>
    <t>王倩</t>
  </si>
  <si>
    <t>10201171717</t>
  </si>
  <si>
    <t>王海珍</t>
  </si>
  <si>
    <t>10201170420</t>
  </si>
  <si>
    <t>苟大莉</t>
  </si>
  <si>
    <t>80209贵阳市省府路小学</t>
  </si>
  <si>
    <t>10201171302</t>
  </si>
  <si>
    <t>熊梓伊</t>
  </si>
  <si>
    <t>10201172309</t>
  </si>
  <si>
    <t>尹润菊</t>
  </si>
  <si>
    <t>10201040903</t>
  </si>
  <si>
    <t>朱顺莉</t>
  </si>
  <si>
    <t>10201040502</t>
  </si>
  <si>
    <t>田娇</t>
  </si>
  <si>
    <t>10201171719</t>
  </si>
  <si>
    <t>康颖</t>
  </si>
  <si>
    <t>10201042420</t>
  </si>
  <si>
    <t>王重阳</t>
  </si>
  <si>
    <t>10201172318</t>
  </si>
  <si>
    <t>孙晓波</t>
  </si>
  <si>
    <t>10201042417</t>
  </si>
  <si>
    <t>邓秋容</t>
  </si>
  <si>
    <t>10201171312</t>
  </si>
  <si>
    <t>王秀红</t>
  </si>
  <si>
    <t>10201040821</t>
  </si>
  <si>
    <t>黄琳薇</t>
  </si>
  <si>
    <t>10201170519</t>
  </si>
  <si>
    <t>吴施施</t>
  </si>
  <si>
    <t>10201173329</t>
  </si>
  <si>
    <t>罗秀清</t>
  </si>
  <si>
    <t>03科学教师</t>
  </si>
  <si>
    <t>10201173621</t>
  </si>
  <si>
    <t>黎丹</t>
  </si>
  <si>
    <t>10201171411</t>
  </si>
  <si>
    <t>郑兴姣</t>
  </si>
  <si>
    <t>10201041430</t>
  </si>
  <si>
    <t>李远艳</t>
  </si>
  <si>
    <t>10201172710</t>
  </si>
  <si>
    <t>蒲亨婵</t>
  </si>
  <si>
    <t>10201170727</t>
  </si>
  <si>
    <t>刘胜芸</t>
  </si>
  <si>
    <t>10201041714</t>
  </si>
  <si>
    <t>汪清清</t>
  </si>
  <si>
    <t>80210贵阳市第三实验小学</t>
  </si>
  <si>
    <t>10201042311</t>
  </si>
  <si>
    <t>金玥</t>
  </si>
  <si>
    <t>10201041016</t>
  </si>
  <si>
    <t>杨梅</t>
  </si>
  <si>
    <t>10201041918</t>
  </si>
  <si>
    <t>陈荣</t>
  </si>
  <si>
    <t>10201170919</t>
  </si>
  <si>
    <t>蒙静</t>
  </si>
  <si>
    <t>10201173624</t>
  </si>
  <si>
    <t>杨淑瑜</t>
  </si>
  <si>
    <t>10201170404</t>
  </si>
  <si>
    <t>陈超</t>
  </si>
  <si>
    <t>10201173426</t>
  </si>
  <si>
    <t>谷芳</t>
  </si>
  <si>
    <t>80211贵阳市第四实验小学</t>
  </si>
  <si>
    <t>10201170216</t>
  </si>
  <si>
    <t>罗洁</t>
  </si>
  <si>
    <t>10201042001</t>
  </si>
  <si>
    <t>肖发芹</t>
  </si>
  <si>
    <t>10201041102</t>
  </si>
  <si>
    <t>安玲芬</t>
  </si>
  <si>
    <t>10201042023</t>
  </si>
  <si>
    <t>王贵花</t>
  </si>
  <si>
    <t>10201172730</t>
  </si>
  <si>
    <t>梁明多</t>
  </si>
  <si>
    <t>10201040705</t>
  </si>
  <si>
    <t>管秋蓉</t>
  </si>
  <si>
    <t>80212贵阳市市东小学</t>
  </si>
  <si>
    <t>10201040619</t>
  </si>
  <si>
    <t>江燕</t>
  </si>
  <si>
    <t>10201173316</t>
  </si>
  <si>
    <t>邱琴</t>
  </si>
  <si>
    <t>10201171925</t>
  </si>
  <si>
    <t>吴雨遥</t>
  </si>
  <si>
    <t>10201041011</t>
  </si>
  <si>
    <t>黄佳丽</t>
  </si>
  <si>
    <t>10201170409</t>
  </si>
  <si>
    <t>梁芳</t>
  </si>
  <si>
    <t>10201172207</t>
  </si>
  <si>
    <t>刘雪艳</t>
  </si>
  <si>
    <t>10201172614</t>
  </si>
  <si>
    <t>王蒋</t>
  </si>
  <si>
    <t>10201170305</t>
  </si>
  <si>
    <t>朱欣</t>
  </si>
  <si>
    <t>10201172627</t>
  </si>
  <si>
    <t>吴思路</t>
  </si>
  <si>
    <t>80213贵阳市新建小学</t>
  </si>
  <si>
    <t>10201171420</t>
  </si>
  <si>
    <t>吴兆雯</t>
  </si>
  <si>
    <t>10201041527</t>
  </si>
  <si>
    <t>李炫铃</t>
  </si>
  <si>
    <t>80214贵阳市云岩小学</t>
  </si>
  <si>
    <t>10201171911</t>
  </si>
  <si>
    <t>聂艳红</t>
  </si>
  <si>
    <t>10201042117</t>
  </si>
  <si>
    <t>杨莎</t>
  </si>
  <si>
    <t>10201171426</t>
  </si>
  <si>
    <t>王薇</t>
  </si>
  <si>
    <t>10201042316</t>
  </si>
  <si>
    <t>胡丹</t>
  </si>
  <si>
    <t>10201170802</t>
  </si>
  <si>
    <t>陈思思</t>
  </si>
  <si>
    <t>10201173315</t>
  </si>
  <si>
    <t>陆丹</t>
  </si>
  <si>
    <t>10201041007</t>
  </si>
  <si>
    <t>林芳</t>
  </si>
  <si>
    <t>10201170812</t>
  </si>
  <si>
    <t>章兰</t>
  </si>
  <si>
    <t>10201170228</t>
  </si>
  <si>
    <t>段其凤</t>
  </si>
  <si>
    <t>10201040801</t>
  </si>
  <si>
    <t>黎子欣</t>
  </si>
  <si>
    <t>80215云岩区第一小学</t>
  </si>
  <si>
    <t>10201041817</t>
  </si>
  <si>
    <t>韦颖</t>
  </si>
  <si>
    <t>10201172228</t>
  </si>
  <si>
    <t>雷青雯</t>
  </si>
  <si>
    <t>10201042027</t>
  </si>
  <si>
    <t>金先凤</t>
  </si>
  <si>
    <t>10201170706</t>
  </si>
  <si>
    <t>宁家丽</t>
  </si>
  <si>
    <t>10201170811</t>
  </si>
  <si>
    <t>10201170829</t>
  </si>
  <si>
    <t>陈雪</t>
  </si>
  <si>
    <t>10201171105</t>
  </si>
  <si>
    <t>王飞</t>
  </si>
  <si>
    <t>10201041721</t>
  </si>
  <si>
    <t>石驰璇</t>
  </si>
  <si>
    <t>10201040223</t>
  </si>
  <si>
    <t>何京</t>
  </si>
  <si>
    <t>10201172814</t>
  </si>
  <si>
    <t>胡清钦</t>
  </si>
  <si>
    <t>10201041524</t>
  </si>
  <si>
    <t>唐姚姚</t>
  </si>
  <si>
    <t>10201171106</t>
  </si>
  <si>
    <t>刘彦云</t>
  </si>
  <si>
    <t>10201171715</t>
  </si>
  <si>
    <t>王丹丹</t>
  </si>
  <si>
    <t>80216贵阳市第九幼儿园</t>
  </si>
  <si>
    <t>01幼儿园教师</t>
  </si>
  <si>
    <t>10201041917</t>
  </si>
  <si>
    <t>饶洁</t>
  </si>
  <si>
    <t>10201171108</t>
  </si>
  <si>
    <t>涂微微</t>
  </si>
  <si>
    <t>10201042423</t>
  </si>
  <si>
    <t>陈琳</t>
  </si>
  <si>
    <t>10201041826</t>
  </si>
  <si>
    <t>曾丹</t>
  </si>
  <si>
    <t>10201172115</t>
  </si>
  <si>
    <t>汪蓝</t>
  </si>
  <si>
    <t>10201173218</t>
  </si>
  <si>
    <t>田玲珑</t>
  </si>
  <si>
    <t>10201041611</t>
  </si>
  <si>
    <t>赵缘媛</t>
  </si>
  <si>
    <t>10201171122</t>
  </si>
  <si>
    <t>盛丹</t>
  </si>
  <si>
    <t>10201040220</t>
  </si>
  <si>
    <t>洪境</t>
  </si>
  <si>
    <t>10201041411</t>
  </si>
  <si>
    <t>韦莎</t>
  </si>
  <si>
    <t>10201041920</t>
  </si>
  <si>
    <t>陈思蓉</t>
  </si>
  <si>
    <t>10201041130</t>
  </si>
  <si>
    <t>方常云</t>
  </si>
  <si>
    <t>10201172712</t>
  </si>
  <si>
    <t>陈微</t>
  </si>
  <si>
    <t>80217雅关幼儿园</t>
  </si>
  <si>
    <t>10201171323</t>
  </si>
  <si>
    <t>夏永勤</t>
  </si>
  <si>
    <t>10201041522</t>
  </si>
  <si>
    <t>蒋卉</t>
  </si>
  <si>
    <t>10201041213</t>
  </si>
  <si>
    <t>张娟</t>
  </si>
  <si>
    <t>10201171524</t>
  </si>
  <si>
    <t>刘馨遥</t>
  </si>
  <si>
    <t>10201042403</t>
  </si>
  <si>
    <t>肖再辉</t>
  </si>
  <si>
    <t>10201170109</t>
  </si>
  <si>
    <t>罗蕾</t>
  </si>
  <si>
    <t>80218实验幼儿园</t>
  </si>
  <si>
    <t>10201041613</t>
  </si>
  <si>
    <t>罗希佳</t>
  </si>
  <si>
    <t>10201040716</t>
  </si>
  <si>
    <t>任倩</t>
  </si>
  <si>
    <t>10201042323</t>
  </si>
  <si>
    <t>邹玖菊</t>
  </si>
  <si>
    <t>10201173017</t>
  </si>
  <si>
    <t>方露萍</t>
  </si>
  <si>
    <t>10201171514</t>
  </si>
  <si>
    <t>杨红</t>
  </si>
  <si>
    <t>10201042506</t>
  </si>
  <si>
    <t>田鸿语</t>
  </si>
  <si>
    <t>10201171711</t>
  </si>
  <si>
    <t>莫面旬</t>
  </si>
  <si>
    <t>10201173521</t>
  </si>
  <si>
    <t>李芝梅</t>
  </si>
  <si>
    <t>10201171918</t>
  </si>
  <si>
    <t>詹成兰</t>
  </si>
  <si>
    <t>10201173006</t>
  </si>
  <si>
    <t>王婷</t>
  </si>
  <si>
    <t>10201040812</t>
  </si>
  <si>
    <t>林艳苹</t>
  </si>
  <si>
    <t>10201041328</t>
  </si>
  <si>
    <t>冯璇</t>
  </si>
  <si>
    <t>80219贵阳市第八幼儿园</t>
  </si>
  <si>
    <t>10201171307</t>
  </si>
  <si>
    <t>陈兴</t>
  </si>
  <si>
    <t>10201042125</t>
  </si>
  <si>
    <t>赵丹</t>
  </si>
  <si>
    <t>10201041324</t>
  </si>
  <si>
    <t>吴爽</t>
  </si>
  <si>
    <t>10201040503</t>
  </si>
  <si>
    <t>刘婷</t>
  </si>
  <si>
    <t>10201040921</t>
  </si>
  <si>
    <t>安娜</t>
  </si>
  <si>
    <t>10201170423</t>
  </si>
  <si>
    <t>王盈</t>
  </si>
  <si>
    <t>80220大坪幼儿园</t>
  </si>
  <si>
    <t>10201171208</t>
  </si>
  <si>
    <t>邓婷</t>
  </si>
  <si>
    <t>10201042127</t>
  </si>
  <si>
    <t>陆勇玉</t>
  </si>
  <si>
    <t>10201041919</t>
  </si>
  <si>
    <t>郑海伦</t>
  </si>
  <si>
    <t>10201172820</t>
  </si>
  <si>
    <t>刘艺文</t>
  </si>
  <si>
    <t>10201040512</t>
  </si>
  <si>
    <t>刘艳</t>
  </si>
  <si>
    <t>10201042318</t>
  </si>
  <si>
    <t>雷荣</t>
  </si>
  <si>
    <t>10201171015</t>
  </si>
  <si>
    <t>王玉凤</t>
  </si>
  <si>
    <t>10201171830</t>
  </si>
  <si>
    <t>陈小丽</t>
  </si>
  <si>
    <t>10201172312</t>
  </si>
  <si>
    <t>汤舒</t>
  </si>
  <si>
    <t>10201170607</t>
  </si>
  <si>
    <t>张达秀</t>
  </si>
  <si>
    <t>10201041621</t>
  </si>
  <si>
    <t>张静</t>
  </si>
  <si>
    <t>10201040125</t>
  </si>
  <si>
    <t>毛华柳</t>
  </si>
  <si>
    <t>10201041510</t>
  </si>
  <si>
    <t>罗小梅</t>
  </si>
  <si>
    <t>10201172202</t>
  </si>
  <si>
    <t>田影</t>
  </si>
  <si>
    <t>10201173518</t>
  </si>
  <si>
    <t>杨家萍</t>
  </si>
  <si>
    <t>10201040622</t>
  </si>
  <si>
    <t>刘婵婵</t>
  </si>
  <si>
    <t>10201170505</t>
  </si>
  <si>
    <t>张艳</t>
  </si>
  <si>
    <t>10201171904</t>
  </si>
  <si>
    <t>姚琼</t>
  </si>
  <si>
    <t>10201170130</t>
  </si>
  <si>
    <t>杨菊籼</t>
  </si>
  <si>
    <t>10201171522</t>
  </si>
  <si>
    <t>彭鳞茜</t>
  </si>
  <si>
    <t>10201172503</t>
  </si>
  <si>
    <t>刘春燕</t>
  </si>
  <si>
    <t>10201170402</t>
  </si>
  <si>
    <t>张小美</t>
  </si>
  <si>
    <t>10201171722</t>
  </si>
  <si>
    <t>毕飞</t>
  </si>
  <si>
    <t>10201172411</t>
  </si>
  <si>
    <t>刘娜</t>
  </si>
  <si>
    <t>10201172909</t>
  </si>
  <si>
    <t>罗勉</t>
  </si>
  <si>
    <t>10201173409</t>
  </si>
  <si>
    <t>刘莎</t>
  </si>
  <si>
    <t>80221贵阳市第六幼儿园</t>
  </si>
  <si>
    <t>10201170326</t>
  </si>
  <si>
    <t>章俊莹</t>
  </si>
  <si>
    <t>10201170301</t>
  </si>
  <si>
    <t>敖曼青</t>
  </si>
  <si>
    <t>10201041726</t>
  </si>
  <si>
    <t>吴虹</t>
  </si>
  <si>
    <t>10201170602</t>
  </si>
  <si>
    <t>穆春燕</t>
  </si>
  <si>
    <t>10201172215</t>
  </si>
  <si>
    <t>朱雪颖</t>
  </si>
  <si>
    <t>10201041418</t>
  </si>
  <si>
    <t>吴春雪</t>
  </si>
  <si>
    <t>10201041912</t>
  </si>
  <si>
    <t>冉为</t>
  </si>
  <si>
    <t>10201041914</t>
  </si>
  <si>
    <t>刘娇</t>
  </si>
  <si>
    <t>10201171906</t>
  </si>
  <si>
    <t>邹鸿妮</t>
  </si>
  <si>
    <t>10201172902</t>
  </si>
  <si>
    <t>田梅</t>
  </si>
  <si>
    <t>10201042515</t>
  </si>
  <si>
    <t>代杭伶</t>
  </si>
  <si>
    <t>10201171214</t>
  </si>
  <si>
    <t>江青云</t>
  </si>
  <si>
    <t>10201041523</t>
  </si>
  <si>
    <t>马伶俐</t>
  </si>
  <si>
    <t>10201170804</t>
  </si>
  <si>
    <t>彭婧霞</t>
  </si>
  <si>
    <t>10201170924</t>
  </si>
  <si>
    <t>杨华英</t>
  </si>
  <si>
    <t>10201173620</t>
  </si>
  <si>
    <t>文莹旋</t>
  </si>
  <si>
    <t>10201171318</t>
  </si>
  <si>
    <t>严佩</t>
  </si>
  <si>
    <t>10201172221</t>
  </si>
  <si>
    <t>向华艳</t>
  </si>
  <si>
    <t>10201173128</t>
  </si>
  <si>
    <t>罗艳飞</t>
  </si>
  <si>
    <t>10201040717</t>
  </si>
  <si>
    <t>朱娅娅</t>
  </si>
  <si>
    <t>10201172604</t>
  </si>
  <si>
    <t>吴秋雨</t>
  </si>
  <si>
    <t>10201042320</t>
  </si>
  <si>
    <t>尚倩</t>
  </si>
  <si>
    <t>10201170916</t>
  </si>
  <si>
    <t>卢微</t>
  </si>
  <si>
    <t>10201172726</t>
  </si>
  <si>
    <t>曾静</t>
  </si>
  <si>
    <t>80222贵阳市第一幼儿园</t>
  </si>
  <si>
    <t>10201171313</t>
  </si>
  <si>
    <t>兰加新</t>
  </si>
  <si>
    <t>10201171625</t>
  </si>
  <si>
    <t>金英</t>
  </si>
  <si>
    <t>10201172603</t>
  </si>
  <si>
    <t>邹意蓉</t>
  </si>
  <si>
    <t>10201173120</t>
  </si>
  <si>
    <t>刘玲</t>
  </si>
  <si>
    <t>10201041816</t>
  </si>
  <si>
    <t>殷婉秋</t>
  </si>
  <si>
    <t>10201172830</t>
  </si>
  <si>
    <t>赵倩</t>
  </si>
  <si>
    <t>10201041907</t>
  </si>
  <si>
    <t>翟梅</t>
  </si>
  <si>
    <t>10201173129</t>
  </si>
  <si>
    <t>管清波</t>
  </si>
  <si>
    <t>10201040602</t>
  </si>
  <si>
    <t>王怀</t>
  </si>
  <si>
    <t>10201172002</t>
  </si>
  <si>
    <t>张顺婷</t>
  </si>
  <si>
    <t>10201173514</t>
  </si>
  <si>
    <t>李贵露</t>
  </si>
  <si>
    <t>10201041930</t>
  </si>
  <si>
    <t>10201042022</t>
  </si>
  <si>
    <t>桑颖</t>
  </si>
  <si>
    <t>10201042408</t>
  </si>
  <si>
    <t>王娟娟</t>
  </si>
  <si>
    <t>10201040209</t>
  </si>
  <si>
    <t>汪丹</t>
  </si>
  <si>
    <t>10201170111</t>
  </si>
  <si>
    <t>唐素娟</t>
  </si>
  <si>
    <t>10201172403</t>
  </si>
  <si>
    <t>卢明笛</t>
  </si>
  <si>
    <t>10201172410</t>
  </si>
  <si>
    <t>张正凤</t>
  </si>
  <si>
    <t>10201173616</t>
  </si>
  <si>
    <t>何光敏</t>
  </si>
  <si>
    <t>10201040414</t>
  </si>
  <si>
    <t>罗余菊</t>
  </si>
  <si>
    <t>10201042424</t>
  </si>
  <si>
    <t>邹婉莹</t>
  </si>
  <si>
    <t>10201170614</t>
  </si>
  <si>
    <t>李雪</t>
  </si>
  <si>
    <t>10201170628</t>
  </si>
  <si>
    <t>薛雨薇</t>
  </si>
  <si>
    <t>10201172929</t>
  </si>
  <si>
    <t>白雪</t>
  </si>
  <si>
    <t>10201042512</t>
  </si>
  <si>
    <t>赵洁洁</t>
  </si>
  <si>
    <t>10201171412</t>
  </si>
  <si>
    <t>何瑛</t>
  </si>
  <si>
    <t>10201171618</t>
  </si>
  <si>
    <t>陈艳</t>
  </si>
  <si>
    <t>10201172528</t>
  </si>
  <si>
    <t>蒋娟</t>
  </si>
  <si>
    <t>10201173030</t>
  </si>
  <si>
    <t>钱春琴</t>
  </si>
  <si>
    <t>10201042119</t>
  </si>
  <si>
    <t>刘苹</t>
  </si>
  <si>
    <t>10201170206</t>
  </si>
  <si>
    <t>苏雨佳</t>
  </si>
  <si>
    <t>10201170222</t>
  </si>
  <si>
    <t>龙瑶</t>
  </si>
  <si>
    <t>10201170510</t>
  </si>
  <si>
    <t>路孟雪</t>
  </si>
  <si>
    <t>10201171703</t>
  </si>
  <si>
    <t>陈德琴</t>
  </si>
  <si>
    <t>10201172313</t>
  </si>
  <si>
    <t>舒雁</t>
  </si>
  <si>
    <t>10201172723</t>
  </si>
  <si>
    <t>考场号</t>
  </si>
  <si>
    <t>笔试成绩
(150分)</t>
  </si>
  <si>
    <t>第一考场</t>
  </si>
  <si>
    <t>第五考场</t>
  </si>
  <si>
    <t>第七考场</t>
  </si>
  <si>
    <t>第二考场</t>
  </si>
  <si>
    <t>第三考场</t>
  </si>
  <si>
    <t>第六考场</t>
  </si>
  <si>
    <t>第四考场</t>
  </si>
  <si>
    <t>第八考场</t>
  </si>
  <si>
    <t>第九考场</t>
  </si>
  <si>
    <t>第十考场</t>
  </si>
  <si>
    <t>第十一考场</t>
  </si>
  <si>
    <t>排名</t>
    <phoneticPr fontId="6" type="noConversion"/>
  </si>
  <si>
    <t>取消试教资格</t>
    <phoneticPr fontId="6" type="noConversion"/>
  </si>
  <si>
    <t>取消试教资格</t>
    <phoneticPr fontId="6" type="noConversion"/>
  </si>
  <si>
    <t>笔试成绩
占40%</t>
    <phoneticPr fontId="6" type="noConversion"/>
  </si>
  <si>
    <t>试教成绩占60%</t>
    <phoneticPr fontId="6" type="noConversion"/>
  </si>
  <si>
    <t>笔试成绩折合
100分制</t>
    <phoneticPr fontId="6" type="noConversion"/>
  </si>
  <si>
    <t>试教成绩100分制</t>
    <phoneticPr fontId="6" type="noConversion"/>
  </si>
  <si>
    <t>总成绩</t>
    <phoneticPr fontId="6" type="noConversion"/>
  </si>
  <si>
    <t>缺考</t>
    <phoneticPr fontId="6" type="noConversion"/>
  </si>
  <si>
    <t>进入体检</t>
  </si>
  <si>
    <t>贵阳市云岩区2018年统一公开招聘小学、幼儿园教师进入体检人员名单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</si>
</sst>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9"/>
  <sheetViews>
    <sheetView tabSelected="1" topLeftCell="A178" zoomScale="85" zoomScaleNormal="85" workbookViewId="0">
      <selection activeCell="R203" sqref="R203"/>
    </sheetView>
  </sheetViews>
  <sheetFormatPr defaultColWidth="9" defaultRowHeight="13.5"/>
  <cols>
    <col min="1" max="1" width="10.375" style="2" customWidth="1"/>
    <col min="2" max="2" width="8.25" style="2" customWidth="1"/>
    <col min="3" max="3" width="23.125" style="2" customWidth="1"/>
    <col min="4" max="4" width="11.25" style="2" customWidth="1"/>
    <col min="5" max="5" width="13.75" style="2" customWidth="1"/>
    <col min="6" max="6" width="9.625" style="2" customWidth="1"/>
    <col min="7" max="7" width="9.75" style="3" customWidth="1"/>
    <col min="8" max="8" width="9.125" style="3" customWidth="1"/>
    <col min="9" max="9" width="9.625" style="4" customWidth="1"/>
    <col min="10" max="10" width="11.375" style="4" customWidth="1"/>
    <col min="11" max="11" width="8.75" style="5" customWidth="1"/>
    <col min="12" max="12" width="6.25" style="2" customWidth="1"/>
    <col min="13" max="16384" width="9" style="2"/>
  </cols>
  <sheetData>
    <row r="1" spans="1:13" ht="43.5" customHeight="1">
      <c r="A1" s="26" t="s">
        <v>567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1" customFormat="1" ht="45.75" customHeight="1">
      <c r="A2" s="6" t="s">
        <v>544</v>
      </c>
      <c r="B2" s="7" t="s">
        <v>0</v>
      </c>
      <c r="C2" s="8" t="s">
        <v>1</v>
      </c>
      <c r="D2" s="8" t="s">
        <v>2</v>
      </c>
      <c r="E2" s="7" t="s">
        <v>3</v>
      </c>
      <c r="F2" s="7" t="s">
        <v>545</v>
      </c>
      <c r="G2" s="18" t="s">
        <v>562</v>
      </c>
      <c r="H2" s="18" t="s">
        <v>560</v>
      </c>
      <c r="I2" s="20" t="s">
        <v>563</v>
      </c>
      <c r="J2" s="9" t="s">
        <v>561</v>
      </c>
      <c r="K2" s="21" t="s">
        <v>564</v>
      </c>
      <c r="L2" s="22" t="s">
        <v>557</v>
      </c>
      <c r="M2" s="24" t="s">
        <v>566</v>
      </c>
    </row>
    <row r="3" spans="1:13" s="10" customFormat="1" ht="21.75" customHeight="1">
      <c r="A3" s="12" t="s">
        <v>546</v>
      </c>
      <c r="B3" s="13" t="s">
        <v>12</v>
      </c>
      <c r="C3" s="14" t="s">
        <v>5</v>
      </c>
      <c r="D3" s="14" t="s">
        <v>6</v>
      </c>
      <c r="E3" s="13" t="s">
        <v>13</v>
      </c>
      <c r="F3" s="13">
        <v>116</v>
      </c>
      <c r="G3" s="15">
        <f t="shared" ref="G3:G66" si="0">F3*100/150</f>
        <v>77.333333333333329</v>
      </c>
      <c r="H3" s="15">
        <f>G3*40%</f>
        <v>30.933333333333334</v>
      </c>
      <c r="I3" s="13">
        <v>82.4</v>
      </c>
      <c r="J3" s="13">
        <f>I3*60%</f>
        <v>49.440000000000005</v>
      </c>
      <c r="K3" s="16">
        <f t="shared" ref="K3:K28" si="1">G3*0.4+I3*0.6</f>
        <v>80.373333333333335</v>
      </c>
      <c r="L3" s="17">
        <v>1</v>
      </c>
      <c r="M3" s="24" t="s">
        <v>566</v>
      </c>
    </row>
    <row r="4" spans="1:13" s="10" customFormat="1" ht="21.75" customHeight="1">
      <c r="A4" s="12" t="s">
        <v>546</v>
      </c>
      <c r="B4" s="13" t="s">
        <v>10</v>
      </c>
      <c r="C4" s="14" t="s">
        <v>5</v>
      </c>
      <c r="D4" s="14" t="s">
        <v>6</v>
      </c>
      <c r="E4" s="13" t="s">
        <v>11</v>
      </c>
      <c r="F4" s="13">
        <v>116</v>
      </c>
      <c r="G4" s="15">
        <f t="shared" si="0"/>
        <v>77.333333333333329</v>
      </c>
      <c r="H4" s="15">
        <f t="shared" ref="H4:H67" si="2">G4*40%</f>
        <v>30.933333333333334</v>
      </c>
      <c r="I4" s="13">
        <v>81.599999999999994</v>
      </c>
      <c r="J4" s="13">
        <f t="shared" ref="J4:J67" si="3">I4*60%</f>
        <v>48.959999999999994</v>
      </c>
      <c r="K4" s="16">
        <f t="shared" si="1"/>
        <v>79.893333333333331</v>
      </c>
      <c r="L4" s="17">
        <v>2</v>
      </c>
      <c r="M4" s="25"/>
    </row>
    <row r="5" spans="1:13" s="10" customFormat="1" ht="21.75" customHeight="1">
      <c r="A5" s="12" t="s">
        <v>546</v>
      </c>
      <c r="B5" s="13" t="s">
        <v>8</v>
      </c>
      <c r="C5" s="14" t="s">
        <v>5</v>
      </c>
      <c r="D5" s="14" t="s">
        <v>6</v>
      </c>
      <c r="E5" s="13" t="s">
        <v>9</v>
      </c>
      <c r="F5" s="13">
        <v>117</v>
      </c>
      <c r="G5" s="15">
        <f t="shared" si="0"/>
        <v>78</v>
      </c>
      <c r="H5" s="15">
        <f t="shared" si="2"/>
        <v>31.200000000000003</v>
      </c>
      <c r="I5" s="13">
        <v>76.8</v>
      </c>
      <c r="J5" s="13">
        <f t="shared" si="3"/>
        <v>46.08</v>
      </c>
      <c r="K5" s="16">
        <f t="shared" si="1"/>
        <v>77.28</v>
      </c>
      <c r="L5" s="17">
        <v>3</v>
      </c>
      <c r="M5" s="25"/>
    </row>
    <row r="6" spans="1:13" s="10" customFormat="1" ht="21.75" customHeight="1">
      <c r="A6" s="12" t="s">
        <v>546</v>
      </c>
      <c r="B6" s="13" t="s">
        <v>4</v>
      </c>
      <c r="C6" s="14" t="s">
        <v>5</v>
      </c>
      <c r="D6" s="14" t="s">
        <v>6</v>
      </c>
      <c r="E6" s="13" t="s">
        <v>7</v>
      </c>
      <c r="F6" s="13">
        <v>123</v>
      </c>
      <c r="G6" s="15">
        <f t="shared" si="0"/>
        <v>82</v>
      </c>
      <c r="H6" s="15">
        <f t="shared" si="2"/>
        <v>32.800000000000004</v>
      </c>
      <c r="I6" s="13">
        <v>73.2</v>
      </c>
      <c r="J6" s="13">
        <f t="shared" si="3"/>
        <v>43.92</v>
      </c>
      <c r="K6" s="16">
        <f t="shared" si="1"/>
        <v>76.72</v>
      </c>
      <c r="L6" s="17">
        <v>4</v>
      </c>
      <c r="M6" s="25"/>
    </row>
    <row r="7" spans="1:13" s="10" customFormat="1" ht="21.75" customHeight="1">
      <c r="A7" s="12" t="s">
        <v>546</v>
      </c>
      <c r="B7" s="13" t="s">
        <v>14</v>
      </c>
      <c r="C7" s="14" t="s">
        <v>5</v>
      </c>
      <c r="D7" s="14" t="s">
        <v>6</v>
      </c>
      <c r="E7" s="13" t="s">
        <v>15</v>
      </c>
      <c r="F7" s="13">
        <v>115</v>
      </c>
      <c r="G7" s="15">
        <f t="shared" si="0"/>
        <v>76.666666666666671</v>
      </c>
      <c r="H7" s="15">
        <f t="shared" si="2"/>
        <v>30.666666666666671</v>
      </c>
      <c r="I7" s="13">
        <v>72.8</v>
      </c>
      <c r="J7" s="13">
        <f t="shared" si="3"/>
        <v>43.68</v>
      </c>
      <c r="K7" s="16">
        <f t="shared" si="1"/>
        <v>74.346666666666664</v>
      </c>
      <c r="L7" s="17">
        <v>5</v>
      </c>
      <c r="M7" s="25"/>
    </row>
    <row r="8" spans="1:13" s="10" customFormat="1" ht="21.75" customHeight="1">
      <c r="A8" s="12" t="s">
        <v>546</v>
      </c>
      <c r="B8" s="13" t="s">
        <v>16</v>
      </c>
      <c r="C8" s="14" t="s">
        <v>5</v>
      </c>
      <c r="D8" s="14" t="s">
        <v>6</v>
      </c>
      <c r="E8" s="13" t="s">
        <v>17</v>
      </c>
      <c r="F8" s="13">
        <v>111</v>
      </c>
      <c r="G8" s="15">
        <f t="shared" si="0"/>
        <v>74</v>
      </c>
      <c r="H8" s="15">
        <f t="shared" si="2"/>
        <v>29.6</v>
      </c>
      <c r="I8" s="13" t="s">
        <v>565</v>
      </c>
      <c r="J8" s="13" t="s">
        <v>565</v>
      </c>
      <c r="K8" s="16">
        <v>29.6</v>
      </c>
      <c r="L8" s="17">
        <v>6</v>
      </c>
      <c r="M8" s="25"/>
    </row>
    <row r="9" spans="1:13" s="11" customFormat="1" ht="21.75" customHeight="1">
      <c r="A9" s="12" t="s">
        <v>546</v>
      </c>
      <c r="B9" s="13" t="s">
        <v>21</v>
      </c>
      <c r="C9" s="14" t="s">
        <v>19</v>
      </c>
      <c r="D9" s="14" t="s">
        <v>6</v>
      </c>
      <c r="E9" s="13" t="s">
        <v>22</v>
      </c>
      <c r="F9" s="13">
        <v>127</v>
      </c>
      <c r="G9" s="15">
        <f t="shared" si="0"/>
        <v>84.666666666666671</v>
      </c>
      <c r="H9" s="15">
        <f t="shared" si="2"/>
        <v>33.866666666666667</v>
      </c>
      <c r="I9" s="13">
        <v>77.8</v>
      </c>
      <c r="J9" s="13">
        <f t="shared" si="3"/>
        <v>46.68</v>
      </c>
      <c r="K9" s="16">
        <f t="shared" si="1"/>
        <v>80.546666666666667</v>
      </c>
      <c r="L9" s="17">
        <v>1</v>
      </c>
      <c r="M9" s="24" t="s">
        <v>566</v>
      </c>
    </row>
    <row r="10" spans="1:13" s="11" customFormat="1" ht="21.75" customHeight="1">
      <c r="A10" s="12" t="s">
        <v>546</v>
      </c>
      <c r="B10" s="13" t="s">
        <v>18</v>
      </c>
      <c r="C10" s="14" t="s">
        <v>19</v>
      </c>
      <c r="D10" s="14" t="s">
        <v>6</v>
      </c>
      <c r="E10" s="13" t="s">
        <v>20</v>
      </c>
      <c r="F10" s="13">
        <v>128</v>
      </c>
      <c r="G10" s="15">
        <f t="shared" si="0"/>
        <v>85.333333333333329</v>
      </c>
      <c r="H10" s="15">
        <f t="shared" si="2"/>
        <v>34.133333333333333</v>
      </c>
      <c r="I10" s="13">
        <v>74.599999999999994</v>
      </c>
      <c r="J10" s="13">
        <f t="shared" si="3"/>
        <v>44.76</v>
      </c>
      <c r="K10" s="16">
        <f t="shared" si="1"/>
        <v>78.893333333333331</v>
      </c>
      <c r="L10" s="17">
        <v>2</v>
      </c>
      <c r="M10" s="25"/>
    </row>
    <row r="11" spans="1:13" s="11" customFormat="1" ht="21.75" customHeight="1">
      <c r="A11" s="12" t="s">
        <v>546</v>
      </c>
      <c r="B11" s="13" t="s">
        <v>23</v>
      </c>
      <c r="C11" s="14" t="s">
        <v>19</v>
      </c>
      <c r="D11" s="14" t="s">
        <v>6</v>
      </c>
      <c r="E11" s="13" t="s">
        <v>24</v>
      </c>
      <c r="F11" s="13">
        <v>123</v>
      </c>
      <c r="G11" s="15">
        <f t="shared" si="0"/>
        <v>82</v>
      </c>
      <c r="H11" s="15">
        <f t="shared" si="2"/>
        <v>32.800000000000004</v>
      </c>
      <c r="I11" s="13">
        <v>76</v>
      </c>
      <c r="J11" s="13">
        <f t="shared" si="3"/>
        <v>45.6</v>
      </c>
      <c r="K11" s="16">
        <f t="shared" si="1"/>
        <v>78.400000000000006</v>
      </c>
      <c r="L11" s="17">
        <v>3</v>
      </c>
      <c r="M11" s="25"/>
    </row>
    <row r="12" spans="1:13" s="11" customFormat="1" ht="21.75" customHeight="1">
      <c r="A12" s="12" t="s">
        <v>546</v>
      </c>
      <c r="B12" s="13" t="s">
        <v>25</v>
      </c>
      <c r="C12" s="14" t="s">
        <v>19</v>
      </c>
      <c r="D12" s="14" t="s">
        <v>6</v>
      </c>
      <c r="E12" s="13" t="s">
        <v>26</v>
      </c>
      <c r="F12" s="13">
        <v>122</v>
      </c>
      <c r="G12" s="15">
        <f t="shared" si="0"/>
        <v>81.333333333333329</v>
      </c>
      <c r="H12" s="15">
        <f t="shared" si="2"/>
        <v>32.533333333333331</v>
      </c>
      <c r="I12" s="13">
        <v>75.599999999999994</v>
      </c>
      <c r="J12" s="13">
        <f t="shared" si="3"/>
        <v>45.359999999999992</v>
      </c>
      <c r="K12" s="16">
        <f t="shared" si="1"/>
        <v>77.893333333333317</v>
      </c>
      <c r="L12" s="17">
        <v>4</v>
      </c>
      <c r="M12" s="25"/>
    </row>
    <row r="13" spans="1:13" s="11" customFormat="1" ht="21.75" customHeight="1">
      <c r="A13" s="12" t="s">
        <v>546</v>
      </c>
      <c r="B13" s="13" t="s">
        <v>29</v>
      </c>
      <c r="C13" s="14" t="s">
        <v>19</v>
      </c>
      <c r="D13" s="14" t="s">
        <v>6</v>
      </c>
      <c r="E13" s="13" t="s">
        <v>30</v>
      </c>
      <c r="F13" s="13">
        <v>117</v>
      </c>
      <c r="G13" s="15">
        <f t="shared" si="0"/>
        <v>78</v>
      </c>
      <c r="H13" s="15">
        <f t="shared" si="2"/>
        <v>31.200000000000003</v>
      </c>
      <c r="I13" s="13">
        <v>71.599999999999994</v>
      </c>
      <c r="J13" s="13">
        <f t="shared" si="3"/>
        <v>42.959999999999994</v>
      </c>
      <c r="K13" s="16">
        <f t="shared" si="1"/>
        <v>74.16</v>
      </c>
      <c r="L13" s="17">
        <v>5</v>
      </c>
      <c r="M13" s="25"/>
    </row>
    <row r="14" spans="1:13" s="11" customFormat="1" ht="21.75" customHeight="1">
      <c r="A14" s="12" t="s">
        <v>546</v>
      </c>
      <c r="B14" s="13" t="s">
        <v>27</v>
      </c>
      <c r="C14" s="14" t="s">
        <v>19</v>
      </c>
      <c r="D14" s="14" t="s">
        <v>6</v>
      </c>
      <c r="E14" s="13" t="s">
        <v>28</v>
      </c>
      <c r="F14" s="13">
        <v>117</v>
      </c>
      <c r="G14" s="15">
        <f t="shared" si="0"/>
        <v>78</v>
      </c>
      <c r="H14" s="15">
        <f t="shared" si="2"/>
        <v>31.200000000000003</v>
      </c>
      <c r="I14" s="13">
        <v>68.400000000000006</v>
      </c>
      <c r="J14" s="13">
        <f t="shared" si="3"/>
        <v>41.04</v>
      </c>
      <c r="K14" s="16">
        <f t="shared" si="1"/>
        <v>72.240000000000009</v>
      </c>
      <c r="L14" s="17">
        <v>6</v>
      </c>
      <c r="M14" s="25"/>
    </row>
    <row r="15" spans="1:13" s="11" customFormat="1" ht="21.75" customHeight="1">
      <c r="A15" s="12" t="s">
        <v>547</v>
      </c>
      <c r="B15" s="13" t="s">
        <v>31</v>
      </c>
      <c r="C15" s="14" t="s">
        <v>19</v>
      </c>
      <c r="D15" s="14" t="s">
        <v>32</v>
      </c>
      <c r="E15" s="13" t="s">
        <v>33</v>
      </c>
      <c r="F15" s="13">
        <v>126</v>
      </c>
      <c r="G15" s="15">
        <f t="shared" si="0"/>
        <v>84</v>
      </c>
      <c r="H15" s="15">
        <f t="shared" si="2"/>
        <v>33.6</v>
      </c>
      <c r="I15" s="17">
        <v>85.4</v>
      </c>
      <c r="J15" s="13">
        <f t="shared" si="3"/>
        <v>51.24</v>
      </c>
      <c r="K15" s="16">
        <f t="shared" si="1"/>
        <v>84.84</v>
      </c>
      <c r="L15" s="17">
        <v>1</v>
      </c>
      <c r="M15" s="24" t="s">
        <v>566</v>
      </c>
    </row>
    <row r="16" spans="1:13" s="11" customFormat="1" ht="21.75" customHeight="1">
      <c r="A16" s="12" t="s">
        <v>547</v>
      </c>
      <c r="B16" s="13" t="s">
        <v>34</v>
      </c>
      <c r="C16" s="14" t="s">
        <v>19</v>
      </c>
      <c r="D16" s="14" t="s">
        <v>32</v>
      </c>
      <c r="E16" s="13" t="s">
        <v>35</v>
      </c>
      <c r="F16" s="13">
        <v>114</v>
      </c>
      <c r="G16" s="15">
        <f t="shared" si="0"/>
        <v>76</v>
      </c>
      <c r="H16" s="15">
        <f t="shared" si="2"/>
        <v>30.400000000000002</v>
      </c>
      <c r="I16" s="13">
        <v>69.400000000000006</v>
      </c>
      <c r="J16" s="13">
        <f t="shared" si="3"/>
        <v>41.64</v>
      </c>
      <c r="K16" s="16">
        <f t="shared" si="1"/>
        <v>72.040000000000006</v>
      </c>
      <c r="L16" s="17">
        <v>2</v>
      </c>
      <c r="M16" s="25"/>
    </row>
    <row r="17" spans="1:13" s="11" customFormat="1" ht="21.75" customHeight="1">
      <c r="A17" s="12" t="s">
        <v>547</v>
      </c>
      <c r="B17" s="13" t="s">
        <v>36</v>
      </c>
      <c r="C17" s="14" t="s">
        <v>19</v>
      </c>
      <c r="D17" s="14" t="s">
        <v>32</v>
      </c>
      <c r="E17" s="13" t="s">
        <v>37</v>
      </c>
      <c r="F17" s="13">
        <v>105</v>
      </c>
      <c r="G17" s="15">
        <f t="shared" si="0"/>
        <v>70</v>
      </c>
      <c r="H17" s="15">
        <f t="shared" si="2"/>
        <v>28</v>
      </c>
      <c r="I17" s="13">
        <v>71.400000000000006</v>
      </c>
      <c r="J17" s="13">
        <f t="shared" si="3"/>
        <v>42.84</v>
      </c>
      <c r="K17" s="16">
        <f t="shared" si="1"/>
        <v>70.84</v>
      </c>
      <c r="L17" s="17">
        <v>3</v>
      </c>
      <c r="M17" s="25"/>
    </row>
    <row r="18" spans="1:13" s="11" customFormat="1" ht="21.75" customHeight="1">
      <c r="A18" s="12" t="s">
        <v>547</v>
      </c>
      <c r="B18" s="13" t="s">
        <v>38</v>
      </c>
      <c r="C18" s="14" t="s">
        <v>39</v>
      </c>
      <c r="D18" s="14" t="s">
        <v>40</v>
      </c>
      <c r="E18" s="13" t="s">
        <v>41</v>
      </c>
      <c r="F18" s="13">
        <v>123</v>
      </c>
      <c r="G18" s="15">
        <f t="shared" si="0"/>
        <v>82</v>
      </c>
      <c r="H18" s="15">
        <f t="shared" si="2"/>
        <v>32.800000000000004</v>
      </c>
      <c r="I18" s="13">
        <v>78</v>
      </c>
      <c r="J18" s="13">
        <f t="shared" si="3"/>
        <v>46.8</v>
      </c>
      <c r="K18" s="16">
        <f t="shared" si="1"/>
        <v>79.599999999999994</v>
      </c>
      <c r="L18" s="17">
        <v>1</v>
      </c>
      <c r="M18" s="24" t="s">
        <v>566</v>
      </c>
    </row>
    <row r="19" spans="1:13" s="11" customFormat="1" ht="21.75" customHeight="1">
      <c r="A19" s="12" t="s">
        <v>547</v>
      </c>
      <c r="B19" s="13" t="s">
        <v>48</v>
      </c>
      <c r="C19" s="14" t="s">
        <v>39</v>
      </c>
      <c r="D19" s="14" t="s">
        <v>40</v>
      </c>
      <c r="E19" s="13" t="s">
        <v>49</v>
      </c>
      <c r="F19" s="13">
        <v>110</v>
      </c>
      <c r="G19" s="15">
        <f t="shared" si="0"/>
        <v>73.333333333333329</v>
      </c>
      <c r="H19" s="15">
        <f t="shared" si="2"/>
        <v>29.333333333333332</v>
      </c>
      <c r="I19" s="13">
        <v>79.8</v>
      </c>
      <c r="J19" s="13">
        <f t="shared" si="3"/>
        <v>47.879999999999995</v>
      </c>
      <c r="K19" s="16">
        <f t="shared" si="1"/>
        <v>77.213333333333324</v>
      </c>
      <c r="L19" s="17">
        <v>2</v>
      </c>
      <c r="M19" s="25"/>
    </row>
    <row r="20" spans="1:13" s="11" customFormat="1" ht="21.75" customHeight="1">
      <c r="A20" s="12" t="s">
        <v>547</v>
      </c>
      <c r="B20" s="13" t="s">
        <v>46</v>
      </c>
      <c r="C20" s="14" t="s">
        <v>39</v>
      </c>
      <c r="D20" s="14" t="s">
        <v>40</v>
      </c>
      <c r="E20" s="13" t="s">
        <v>47</v>
      </c>
      <c r="F20" s="13">
        <v>111</v>
      </c>
      <c r="G20" s="15">
        <f t="shared" si="0"/>
        <v>74</v>
      </c>
      <c r="H20" s="15">
        <f t="shared" si="2"/>
        <v>29.6</v>
      </c>
      <c r="I20" s="13">
        <v>74.2</v>
      </c>
      <c r="J20" s="13">
        <f t="shared" si="3"/>
        <v>44.52</v>
      </c>
      <c r="K20" s="16">
        <f t="shared" si="1"/>
        <v>74.12</v>
      </c>
      <c r="L20" s="17">
        <v>3</v>
      </c>
      <c r="M20" s="25"/>
    </row>
    <row r="21" spans="1:13" s="11" customFormat="1" ht="21.75" customHeight="1">
      <c r="A21" s="12" t="s">
        <v>547</v>
      </c>
      <c r="B21" s="13" t="s">
        <v>42</v>
      </c>
      <c r="C21" s="14" t="s">
        <v>39</v>
      </c>
      <c r="D21" s="14" t="s">
        <v>40</v>
      </c>
      <c r="E21" s="13" t="s">
        <v>43</v>
      </c>
      <c r="F21" s="13">
        <v>114</v>
      </c>
      <c r="G21" s="15">
        <f t="shared" si="0"/>
        <v>76</v>
      </c>
      <c r="H21" s="15">
        <f t="shared" si="2"/>
        <v>30.400000000000002</v>
      </c>
      <c r="I21" s="13">
        <v>71.8</v>
      </c>
      <c r="J21" s="13">
        <f t="shared" si="3"/>
        <v>43.08</v>
      </c>
      <c r="K21" s="16">
        <f t="shared" si="1"/>
        <v>73.48</v>
      </c>
      <c r="L21" s="17">
        <v>4</v>
      </c>
      <c r="M21" s="25"/>
    </row>
    <row r="22" spans="1:13" s="11" customFormat="1" ht="21.75" customHeight="1">
      <c r="A22" s="12" t="s">
        <v>547</v>
      </c>
      <c r="B22" s="13" t="s">
        <v>44</v>
      </c>
      <c r="C22" s="14" t="s">
        <v>39</v>
      </c>
      <c r="D22" s="14" t="s">
        <v>40</v>
      </c>
      <c r="E22" s="13" t="s">
        <v>45</v>
      </c>
      <c r="F22" s="13">
        <v>114</v>
      </c>
      <c r="G22" s="15">
        <f t="shared" si="0"/>
        <v>76</v>
      </c>
      <c r="H22" s="15">
        <f t="shared" si="2"/>
        <v>30.400000000000002</v>
      </c>
      <c r="I22" s="13">
        <v>71</v>
      </c>
      <c r="J22" s="13">
        <f t="shared" si="3"/>
        <v>42.6</v>
      </c>
      <c r="K22" s="16">
        <f t="shared" si="1"/>
        <v>73</v>
      </c>
      <c r="L22" s="17">
        <v>5</v>
      </c>
      <c r="M22" s="25"/>
    </row>
    <row r="23" spans="1:13" s="11" customFormat="1" ht="21.75" customHeight="1">
      <c r="A23" s="12" t="s">
        <v>547</v>
      </c>
      <c r="B23" s="13" t="s">
        <v>50</v>
      </c>
      <c r="C23" s="14" t="s">
        <v>39</v>
      </c>
      <c r="D23" s="14" t="s">
        <v>40</v>
      </c>
      <c r="E23" s="13" t="s">
        <v>51</v>
      </c>
      <c r="F23" s="13">
        <v>110</v>
      </c>
      <c r="G23" s="15">
        <f t="shared" si="0"/>
        <v>73.333333333333329</v>
      </c>
      <c r="H23" s="15">
        <f t="shared" si="2"/>
        <v>29.333333333333332</v>
      </c>
      <c r="I23" s="13">
        <v>54</v>
      </c>
      <c r="J23" s="13">
        <f t="shared" si="3"/>
        <v>32.4</v>
      </c>
      <c r="K23" s="16">
        <f t="shared" si="1"/>
        <v>61.733333333333334</v>
      </c>
      <c r="L23" s="17">
        <v>6</v>
      </c>
      <c r="M23" s="25"/>
    </row>
    <row r="24" spans="1:13" s="11" customFormat="1" ht="21.75" customHeight="1">
      <c r="A24" s="12" t="s">
        <v>546</v>
      </c>
      <c r="B24" s="13" t="s">
        <v>52</v>
      </c>
      <c r="C24" s="14" t="s">
        <v>53</v>
      </c>
      <c r="D24" s="14" t="s">
        <v>6</v>
      </c>
      <c r="E24" s="13" t="s">
        <v>54</v>
      </c>
      <c r="F24" s="13">
        <v>124</v>
      </c>
      <c r="G24" s="15">
        <f t="shared" si="0"/>
        <v>82.666666666666671</v>
      </c>
      <c r="H24" s="15">
        <f t="shared" si="2"/>
        <v>33.06666666666667</v>
      </c>
      <c r="I24" s="13">
        <v>90.4</v>
      </c>
      <c r="J24" s="13">
        <f t="shared" si="3"/>
        <v>54.24</v>
      </c>
      <c r="K24" s="16">
        <f t="shared" si="1"/>
        <v>87.306666666666672</v>
      </c>
      <c r="L24" s="17">
        <v>1</v>
      </c>
      <c r="M24" s="24" t="s">
        <v>566</v>
      </c>
    </row>
    <row r="25" spans="1:13" s="11" customFormat="1" ht="21.75" customHeight="1">
      <c r="A25" s="12" t="s">
        <v>546</v>
      </c>
      <c r="B25" s="13" t="s">
        <v>55</v>
      </c>
      <c r="C25" s="14" t="s">
        <v>53</v>
      </c>
      <c r="D25" s="14" t="s">
        <v>6</v>
      </c>
      <c r="E25" s="13" t="s">
        <v>56</v>
      </c>
      <c r="F25" s="13">
        <v>123</v>
      </c>
      <c r="G25" s="15">
        <f t="shared" si="0"/>
        <v>82</v>
      </c>
      <c r="H25" s="15">
        <f t="shared" si="2"/>
        <v>32.800000000000004</v>
      </c>
      <c r="I25" s="13">
        <v>83.2</v>
      </c>
      <c r="J25" s="13">
        <f t="shared" si="3"/>
        <v>49.92</v>
      </c>
      <c r="K25" s="16">
        <f t="shared" si="1"/>
        <v>82.72</v>
      </c>
      <c r="L25" s="17">
        <v>2</v>
      </c>
      <c r="M25" s="25"/>
    </row>
    <row r="26" spans="1:13" s="11" customFormat="1" ht="21.75" customHeight="1">
      <c r="A26" s="12" t="s">
        <v>546</v>
      </c>
      <c r="B26" s="13" t="s">
        <v>57</v>
      </c>
      <c r="C26" s="14" t="s">
        <v>53</v>
      </c>
      <c r="D26" s="14" t="s">
        <v>6</v>
      </c>
      <c r="E26" s="13" t="s">
        <v>58</v>
      </c>
      <c r="F26" s="13">
        <v>120</v>
      </c>
      <c r="G26" s="15">
        <f t="shared" si="0"/>
        <v>80</v>
      </c>
      <c r="H26" s="15">
        <f t="shared" si="2"/>
        <v>32</v>
      </c>
      <c r="I26" s="13">
        <v>81.2</v>
      </c>
      <c r="J26" s="13">
        <f t="shared" si="3"/>
        <v>48.72</v>
      </c>
      <c r="K26" s="16">
        <f t="shared" si="1"/>
        <v>80.72</v>
      </c>
      <c r="L26" s="17">
        <v>3</v>
      </c>
      <c r="M26" s="25"/>
    </row>
    <row r="27" spans="1:13" s="11" customFormat="1" ht="21.75" customHeight="1">
      <c r="A27" s="12" t="s">
        <v>546</v>
      </c>
      <c r="B27" s="13" t="s">
        <v>59</v>
      </c>
      <c r="C27" s="14" t="s">
        <v>53</v>
      </c>
      <c r="D27" s="14" t="s">
        <v>6</v>
      </c>
      <c r="E27" s="13" t="s">
        <v>60</v>
      </c>
      <c r="F27" s="13">
        <v>120</v>
      </c>
      <c r="G27" s="15">
        <f t="shared" si="0"/>
        <v>80</v>
      </c>
      <c r="H27" s="15">
        <f t="shared" si="2"/>
        <v>32</v>
      </c>
      <c r="I27" s="13">
        <v>76.400000000000006</v>
      </c>
      <c r="J27" s="13">
        <f t="shared" si="3"/>
        <v>45.84</v>
      </c>
      <c r="K27" s="16">
        <f t="shared" si="1"/>
        <v>77.84</v>
      </c>
      <c r="L27" s="17">
        <v>4</v>
      </c>
      <c r="M27" s="25"/>
    </row>
    <row r="28" spans="1:13" s="11" customFormat="1" ht="21.75" customHeight="1">
      <c r="A28" s="12" t="s">
        <v>546</v>
      </c>
      <c r="B28" s="13" t="s">
        <v>63</v>
      </c>
      <c r="C28" s="14" t="s">
        <v>53</v>
      </c>
      <c r="D28" s="14" t="s">
        <v>6</v>
      </c>
      <c r="E28" s="13" t="s">
        <v>64</v>
      </c>
      <c r="F28" s="13">
        <v>118</v>
      </c>
      <c r="G28" s="15">
        <f t="shared" si="0"/>
        <v>78.666666666666671</v>
      </c>
      <c r="H28" s="15">
        <f t="shared" si="2"/>
        <v>31.466666666666669</v>
      </c>
      <c r="I28" s="17">
        <v>77.2</v>
      </c>
      <c r="J28" s="13">
        <f t="shared" si="3"/>
        <v>46.32</v>
      </c>
      <c r="K28" s="16">
        <f t="shared" si="1"/>
        <v>77.786666666666662</v>
      </c>
      <c r="L28" s="17">
        <v>5</v>
      </c>
      <c r="M28" s="25"/>
    </row>
    <row r="29" spans="1:13" s="11" customFormat="1" ht="31.5" customHeight="1">
      <c r="A29" s="12" t="s">
        <v>546</v>
      </c>
      <c r="B29" s="13" t="s">
        <v>61</v>
      </c>
      <c r="C29" s="14" t="s">
        <v>53</v>
      </c>
      <c r="D29" s="14" t="s">
        <v>6</v>
      </c>
      <c r="E29" s="13" t="s">
        <v>62</v>
      </c>
      <c r="F29" s="13">
        <v>120</v>
      </c>
      <c r="G29" s="15">
        <f t="shared" si="0"/>
        <v>80</v>
      </c>
      <c r="H29" s="15">
        <f t="shared" si="2"/>
        <v>32</v>
      </c>
      <c r="I29" s="19" t="s">
        <v>559</v>
      </c>
      <c r="J29" s="19" t="s">
        <v>558</v>
      </c>
      <c r="K29" s="16">
        <v>32</v>
      </c>
      <c r="L29" s="23" t="s">
        <v>558</v>
      </c>
      <c r="M29" s="25"/>
    </row>
    <row r="30" spans="1:13" s="11" customFormat="1" ht="21.75" customHeight="1">
      <c r="A30" s="12" t="s">
        <v>548</v>
      </c>
      <c r="B30" s="13" t="s">
        <v>68</v>
      </c>
      <c r="C30" s="14" t="s">
        <v>53</v>
      </c>
      <c r="D30" s="14" t="s">
        <v>66</v>
      </c>
      <c r="E30" s="13" t="s">
        <v>69</v>
      </c>
      <c r="F30" s="13">
        <v>126</v>
      </c>
      <c r="G30" s="15">
        <f t="shared" si="0"/>
        <v>84</v>
      </c>
      <c r="H30" s="15">
        <f t="shared" si="2"/>
        <v>33.6</v>
      </c>
      <c r="I30" s="13">
        <v>85.2</v>
      </c>
      <c r="J30" s="13">
        <f t="shared" si="3"/>
        <v>51.12</v>
      </c>
      <c r="K30" s="16">
        <f t="shared" ref="K30:K93" si="4">G30*0.4+I30*0.6</f>
        <v>84.72</v>
      </c>
      <c r="L30" s="17">
        <v>1</v>
      </c>
      <c r="M30" s="24" t="s">
        <v>566</v>
      </c>
    </row>
    <row r="31" spans="1:13" s="11" customFormat="1" ht="21.75" customHeight="1">
      <c r="A31" s="12" t="s">
        <v>548</v>
      </c>
      <c r="B31" s="13" t="s">
        <v>70</v>
      </c>
      <c r="C31" s="14" t="s">
        <v>53</v>
      </c>
      <c r="D31" s="14" t="s">
        <v>66</v>
      </c>
      <c r="E31" s="13" t="s">
        <v>71</v>
      </c>
      <c r="F31" s="13">
        <v>126</v>
      </c>
      <c r="G31" s="15">
        <f t="shared" si="0"/>
        <v>84</v>
      </c>
      <c r="H31" s="15">
        <f t="shared" si="2"/>
        <v>33.6</v>
      </c>
      <c r="I31" s="13">
        <v>80.400000000000006</v>
      </c>
      <c r="J31" s="13">
        <f t="shared" si="3"/>
        <v>48.24</v>
      </c>
      <c r="K31" s="16">
        <f t="shared" si="4"/>
        <v>81.84</v>
      </c>
      <c r="L31" s="17">
        <v>2</v>
      </c>
      <c r="M31" s="25"/>
    </row>
    <row r="32" spans="1:13" s="11" customFormat="1" ht="21.75" customHeight="1">
      <c r="A32" s="12" t="s">
        <v>548</v>
      </c>
      <c r="B32" s="13" t="s">
        <v>65</v>
      </c>
      <c r="C32" s="14" t="s">
        <v>53</v>
      </c>
      <c r="D32" s="14" t="s">
        <v>66</v>
      </c>
      <c r="E32" s="13" t="s">
        <v>67</v>
      </c>
      <c r="F32" s="13">
        <v>128</v>
      </c>
      <c r="G32" s="15">
        <f t="shared" si="0"/>
        <v>85.333333333333329</v>
      </c>
      <c r="H32" s="15">
        <f t="shared" si="2"/>
        <v>34.133333333333333</v>
      </c>
      <c r="I32" s="17">
        <v>72.8</v>
      </c>
      <c r="J32" s="13">
        <f t="shared" si="3"/>
        <v>43.68</v>
      </c>
      <c r="K32" s="16">
        <f t="shared" si="4"/>
        <v>77.813333333333333</v>
      </c>
      <c r="L32" s="17">
        <v>3</v>
      </c>
      <c r="M32" s="25"/>
    </row>
    <row r="33" spans="1:13" s="11" customFormat="1" ht="21.75" customHeight="1">
      <c r="A33" s="12" t="s">
        <v>548</v>
      </c>
      <c r="B33" s="13" t="s">
        <v>72</v>
      </c>
      <c r="C33" s="14" t="s">
        <v>53</v>
      </c>
      <c r="D33" s="14" t="s">
        <v>66</v>
      </c>
      <c r="E33" s="13" t="s">
        <v>73</v>
      </c>
      <c r="F33" s="13">
        <v>120</v>
      </c>
      <c r="G33" s="15">
        <f t="shared" si="0"/>
        <v>80</v>
      </c>
      <c r="H33" s="15">
        <f t="shared" si="2"/>
        <v>32</v>
      </c>
      <c r="I33" s="13">
        <v>68</v>
      </c>
      <c r="J33" s="13">
        <f t="shared" si="3"/>
        <v>40.799999999999997</v>
      </c>
      <c r="K33" s="16">
        <f t="shared" si="4"/>
        <v>72.8</v>
      </c>
      <c r="L33" s="17">
        <v>4</v>
      </c>
      <c r="M33" s="25"/>
    </row>
    <row r="34" spans="1:13" s="11" customFormat="1" ht="21.75" customHeight="1">
      <c r="A34" s="12" t="s">
        <v>548</v>
      </c>
      <c r="B34" s="13" t="s">
        <v>74</v>
      </c>
      <c r="C34" s="14" t="s">
        <v>53</v>
      </c>
      <c r="D34" s="14" t="s">
        <v>66</v>
      </c>
      <c r="E34" s="13" t="s">
        <v>75</v>
      </c>
      <c r="F34" s="13">
        <v>105</v>
      </c>
      <c r="G34" s="15">
        <f t="shared" si="0"/>
        <v>70</v>
      </c>
      <c r="H34" s="15">
        <f t="shared" si="2"/>
        <v>28</v>
      </c>
      <c r="I34" s="13">
        <v>65.8</v>
      </c>
      <c r="J34" s="13">
        <f t="shared" si="3"/>
        <v>39.479999999999997</v>
      </c>
      <c r="K34" s="16">
        <f t="shared" si="4"/>
        <v>67.47999999999999</v>
      </c>
      <c r="L34" s="17">
        <v>5</v>
      </c>
      <c r="M34" s="25"/>
    </row>
    <row r="35" spans="1:13" s="11" customFormat="1" ht="21.75" customHeight="1">
      <c r="A35" s="12" t="s">
        <v>548</v>
      </c>
      <c r="B35" s="13" t="s">
        <v>76</v>
      </c>
      <c r="C35" s="14" t="s">
        <v>53</v>
      </c>
      <c r="D35" s="14" t="s">
        <v>66</v>
      </c>
      <c r="E35" s="13" t="s">
        <v>77</v>
      </c>
      <c r="F35" s="13">
        <v>99</v>
      </c>
      <c r="G35" s="15">
        <f t="shared" si="0"/>
        <v>66</v>
      </c>
      <c r="H35" s="15">
        <f t="shared" si="2"/>
        <v>26.400000000000002</v>
      </c>
      <c r="I35" s="13">
        <v>55.8</v>
      </c>
      <c r="J35" s="13">
        <f t="shared" si="3"/>
        <v>33.479999999999997</v>
      </c>
      <c r="K35" s="16">
        <f t="shared" si="4"/>
        <v>59.879999999999995</v>
      </c>
      <c r="L35" s="17">
        <v>6</v>
      </c>
      <c r="M35" s="25"/>
    </row>
    <row r="36" spans="1:13" s="11" customFormat="1" ht="21.75" customHeight="1">
      <c r="A36" s="12" t="s">
        <v>549</v>
      </c>
      <c r="B36" s="13" t="s">
        <v>87</v>
      </c>
      <c r="C36" s="14" t="s">
        <v>79</v>
      </c>
      <c r="D36" s="14" t="s">
        <v>6</v>
      </c>
      <c r="E36" s="13" t="s">
        <v>88</v>
      </c>
      <c r="F36" s="13">
        <v>119</v>
      </c>
      <c r="G36" s="15">
        <f t="shared" si="0"/>
        <v>79.333333333333329</v>
      </c>
      <c r="H36" s="15">
        <f t="shared" si="2"/>
        <v>31.733333333333334</v>
      </c>
      <c r="I36" s="13">
        <v>86.8</v>
      </c>
      <c r="J36" s="13">
        <f t="shared" si="3"/>
        <v>52.08</v>
      </c>
      <c r="K36" s="16">
        <f t="shared" si="4"/>
        <v>83.813333333333333</v>
      </c>
      <c r="L36" s="17">
        <v>1</v>
      </c>
      <c r="M36" s="24" t="s">
        <v>566</v>
      </c>
    </row>
    <row r="37" spans="1:13" s="11" customFormat="1" ht="21.75" customHeight="1">
      <c r="A37" s="12" t="s">
        <v>549</v>
      </c>
      <c r="B37" s="13" t="s">
        <v>81</v>
      </c>
      <c r="C37" s="14" t="s">
        <v>79</v>
      </c>
      <c r="D37" s="14" t="s">
        <v>6</v>
      </c>
      <c r="E37" s="13" t="s">
        <v>82</v>
      </c>
      <c r="F37" s="13">
        <v>121</v>
      </c>
      <c r="G37" s="15">
        <f t="shared" si="0"/>
        <v>80.666666666666671</v>
      </c>
      <c r="H37" s="15">
        <f t="shared" si="2"/>
        <v>32.266666666666673</v>
      </c>
      <c r="I37" s="13">
        <v>85.6</v>
      </c>
      <c r="J37" s="13">
        <f t="shared" si="3"/>
        <v>51.359999999999992</v>
      </c>
      <c r="K37" s="16">
        <f t="shared" si="4"/>
        <v>83.626666666666665</v>
      </c>
      <c r="L37" s="17">
        <v>2</v>
      </c>
      <c r="M37" s="25"/>
    </row>
    <row r="38" spans="1:13" s="11" customFormat="1" ht="21.75" customHeight="1">
      <c r="A38" s="12" t="s">
        <v>549</v>
      </c>
      <c r="B38" s="13" t="s">
        <v>78</v>
      </c>
      <c r="C38" s="14" t="s">
        <v>79</v>
      </c>
      <c r="D38" s="14" t="s">
        <v>6</v>
      </c>
      <c r="E38" s="13" t="s">
        <v>80</v>
      </c>
      <c r="F38" s="13">
        <v>126</v>
      </c>
      <c r="G38" s="15">
        <f t="shared" si="0"/>
        <v>84</v>
      </c>
      <c r="H38" s="15">
        <f t="shared" si="2"/>
        <v>33.6</v>
      </c>
      <c r="I38" s="17">
        <v>81.2</v>
      </c>
      <c r="J38" s="13">
        <f t="shared" si="3"/>
        <v>48.72</v>
      </c>
      <c r="K38" s="16">
        <f t="shared" si="4"/>
        <v>82.32</v>
      </c>
      <c r="L38" s="17">
        <v>3</v>
      </c>
      <c r="M38" s="25"/>
    </row>
    <row r="39" spans="1:13" s="11" customFormat="1" ht="21.75" customHeight="1">
      <c r="A39" s="12" t="s">
        <v>549</v>
      </c>
      <c r="B39" s="13" t="s">
        <v>85</v>
      </c>
      <c r="C39" s="14" t="s">
        <v>79</v>
      </c>
      <c r="D39" s="14" t="s">
        <v>6</v>
      </c>
      <c r="E39" s="13" t="s">
        <v>86</v>
      </c>
      <c r="F39" s="13">
        <v>119</v>
      </c>
      <c r="G39" s="15">
        <f t="shared" si="0"/>
        <v>79.333333333333329</v>
      </c>
      <c r="H39" s="15">
        <f t="shared" si="2"/>
        <v>31.733333333333334</v>
      </c>
      <c r="I39" s="13">
        <v>74</v>
      </c>
      <c r="J39" s="13">
        <f t="shared" si="3"/>
        <v>44.4</v>
      </c>
      <c r="K39" s="16">
        <f t="shared" si="4"/>
        <v>76.133333333333326</v>
      </c>
      <c r="L39" s="17">
        <v>4</v>
      </c>
      <c r="M39" s="25"/>
    </row>
    <row r="40" spans="1:13" s="11" customFormat="1" ht="21.75" customHeight="1">
      <c r="A40" s="12" t="s">
        <v>549</v>
      </c>
      <c r="B40" s="13" t="s">
        <v>83</v>
      </c>
      <c r="C40" s="14" t="s">
        <v>79</v>
      </c>
      <c r="D40" s="14" t="s">
        <v>6</v>
      </c>
      <c r="E40" s="13" t="s">
        <v>84</v>
      </c>
      <c r="F40" s="13">
        <v>120</v>
      </c>
      <c r="G40" s="15">
        <f t="shared" si="0"/>
        <v>80</v>
      </c>
      <c r="H40" s="15">
        <f t="shared" si="2"/>
        <v>32</v>
      </c>
      <c r="I40" s="13">
        <v>70</v>
      </c>
      <c r="J40" s="13">
        <f t="shared" si="3"/>
        <v>42</v>
      </c>
      <c r="K40" s="16">
        <f t="shared" si="4"/>
        <v>74</v>
      </c>
      <c r="L40" s="17">
        <v>5</v>
      </c>
      <c r="M40" s="25"/>
    </row>
    <row r="41" spans="1:13" s="11" customFormat="1" ht="21.75" customHeight="1">
      <c r="A41" s="12" t="s">
        <v>549</v>
      </c>
      <c r="B41" s="13" t="s">
        <v>89</v>
      </c>
      <c r="C41" s="14" t="s">
        <v>79</v>
      </c>
      <c r="D41" s="14" t="s">
        <v>6</v>
      </c>
      <c r="E41" s="13" t="s">
        <v>90</v>
      </c>
      <c r="F41" s="13">
        <v>117</v>
      </c>
      <c r="G41" s="15">
        <f t="shared" si="0"/>
        <v>78</v>
      </c>
      <c r="H41" s="15">
        <f t="shared" si="2"/>
        <v>31.200000000000003</v>
      </c>
      <c r="I41" s="13">
        <v>64.599999999999994</v>
      </c>
      <c r="J41" s="13">
        <f t="shared" si="3"/>
        <v>38.76</v>
      </c>
      <c r="K41" s="16">
        <f t="shared" si="4"/>
        <v>69.960000000000008</v>
      </c>
      <c r="L41" s="17">
        <v>6</v>
      </c>
      <c r="M41" s="25"/>
    </row>
    <row r="42" spans="1:13" s="11" customFormat="1" ht="21.75" customHeight="1">
      <c r="A42" s="12" t="s">
        <v>548</v>
      </c>
      <c r="B42" s="13" t="s">
        <v>91</v>
      </c>
      <c r="C42" s="14" t="s">
        <v>79</v>
      </c>
      <c r="D42" s="14" t="s">
        <v>66</v>
      </c>
      <c r="E42" s="13" t="s">
        <v>92</v>
      </c>
      <c r="F42" s="13">
        <v>118</v>
      </c>
      <c r="G42" s="15">
        <f t="shared" si="0"/>
        <v>78.666666666666671</v>
      </c>
      <c r="H42" s="15">
        <f t="shared" si="2"/>
        <v>31.466666666666669</v>
      </c>
      <c r="I42" s="13">
        <v>67.599999999999994</v>
      </c>
      <c r="J42" s="13">
        <f t="shared" si="3"/>
        <v>40.559999999999995</v>
      </c>
      <c r="K42" s="16">
        <f t="shared" si="4"/>
        <v>72.026666666666671</v>
      </c>
      <c r="L42" s="17">
        <v>1</v>
      </c>
      <c r="M42" s="24" t="s">
        <v>566</v>
      </c>
    </row>
    <row r="43" spans="1:13" s="11" customFormat="1" ht="21.75" customHeight="1">
      <c r="A43" s="12" t="s">
        <v>548</v>
      </c>
      <c r="B43" s="13" t="s">
        <v>93</v>
      </c>
      <c r="C43" s="14" t="s">
        <v>79</v>
      </c>
      <c r="D43" s="14" t="s">
        <v>66</v>
      </c>
      <c r="E43" s="13" t="s">
        <v>94</v>
      </c>
      <c r="F43" s="13">
        <v>114</v>
      </c>
      <c r="G43" s="15">
        <f t="shared" si="0"/>
        <v>76</v>
      </c>
      <c r="H43" s="15">
        <f t="shared" si="2"/>
        <v>30.400000000000002</v>
      </c>
      <c r="I43" s="13">
        <v>68</v>
      </c>
      <c r="J43" s="13">
        <f t="shared" si="3"/>
        <v>40.799999999999997</v>
      </c>
      <c r="K43" s="16">
        <f t="shared" si="4"/>
        <v>71.2</v>
      </c>
      <c r="L43" s="17">
        <v>2</v>
      </c>
      <c r="M43" s="25"/>
    </row>
    <row r="44" spans="1:13" s="11" customFormat="1" ht="21.75" customHeight="1">
      <c r="A44" s="12" t="s">
        <v>549</v>
      </c>
      <c r="B44" s="13" t="s">
        <v>95</v>
      </c>
      <c r="C44" s="14" t="s">
        <v>96</v>
      </c>
      <c r="D44" s="14" t="s">
        <v>6</v>
      </c>
      <c r="E44" s="13" t="s">
        <v>97</v>
      </c>
      <c r="F44" s="13">
        <v>123</v>
      </c>
      <c r="G44" s="15">
        <f t="shared" si="0"/>
        <v>82</v>
      </c>
      <c r="H44" s="15">
        <f t="shared" si="2"/>
        <v>32.800000000000004</v>
      </c>
      <c r="I44" s="13">
        <v>81.400000000000006</v>
      </c>
      <c r="J44" s="13">
        <f t="shared" si="3"/>
        <v>48.84</v>
      </c>
      <c r="K44" s="16">
        <f t="shared" si="4"/>
        <v>81.640000000000015</v>
      </c>
      <c r="L44" s="17">
        <v>1</v>
      </c>
      <c r="M44" s="24" t="s">
        <v>566</v>
      </c>
    </row>
    <row r="45" spans="1:13" s="11" customFormat="1" ht="21.75" customHeight="1">
      <c r="A45" s="12" t="s">
        <v>549</v>
      </c>
      <c r="B45" s="13" t="s">
        <v>102</v>
      </c>
      <c r="C45" s="14" t="s">
        <v>96</v>
      </c>
      <c r="D45" s="14" t="s">
        <v>6</v>
      </c>
      <c r="E45" s="13" t="s">
        <v>103</v>
      </c>
      <c r="F45" s="13">
        <v>114</v>
      </c>
      <c r="G45" s="15">
        <f t="shared" si="0"/>
        <v>76</v>
      </c>
      <c r="H45" s="15">
        <f t="shared" si="2"/>
        <v>30.400000000000002</v>
      </c>
      <c r="I45" s="13">
        <v>75.8</v>
      </c>
      <c r="J45" s="13">
        <f t="shared" si="3"/>
        <v>45.48</v>
      </c>
      <c r="K45" s="16">
        <f t="shared" si="4"/>
        <v>75.88</v>
      </c>
      <c r="L45" s="17">
        <v>2</v>
      </c>
      <c r="M45" s="25"/>
    </row>
    <row r="46" spans="1:13" s="11" customFormat="1" ht="21.75" customHeight="1">
      <c r="A46" s="12" t="s">
        <v>549</v>
      </c>
      <c r="B46" s="13" t="s">
        <v>104</v>
      </c>
      <c r="C46" s="14" t="s">
        <v>96</v>
      </c>
      <c r="D46" s="14" t="s">
        <v>6</v>
      </c>
      <c r="E46" s="13" t="s">
        <v>105</v>
      </c>
      <c r="F46" s="13">
        <v>108</v>
      </c>
      <c r="G46" s="15">
        <f t="shared" si="0"/>
        <v>72</v>
      </c>
      <c r="H46" s="15">
        <f t="shared" si="2"/>
        <v>28.8</v>
      </c>
      <c r="I46" s="13">
        <v>76.2</v>
      </c>
      <c r="J46" s="13">
        <f t="shared" si="3"/>
        <v>45.72</v>
      </c>
      <c r="K46" s="16">
        <f t="shared" si="4"/>
        <v>74.52</v>
      </c>
      <c r="L46" s="17">
        <v>3</v>
      </c>
      <c r="M46" s="25"/>
    </row>
    <row r="47" spans="1:13" s="11" customFormat="1" ht="21.75" customHeight="1">
      <c r="A47" s="12" t="s">
        <v>549</v>
      </c>
      <c r="B47" s="13" t="s">
        <v>98</v>
      </c>
      <c r="C47" s="14" t="s">
        <v>96</v>
      </c>
      <c r="D47" s="14" t="s">
        <v>6</v>
      </c>
      <c r="E47" s="13" t="s">
        <v>99</v>
      </c>
      <c r="F47" s="13">
        <v>121</v>
      </c>
      <c r="G47" s="15">
        <f t="shared" si="0"/>
        <v>80.666666666666671</v>
      </c>
      <c r="H47" s="15">
        <f t="shared" si="2"/>
        <v>32.266666666666673</v>
      </c>
      <c r="I47" s="13">
        <v>65</v>
      </c>
      <c r="J47" s="13">
        <f t="shared" si="3"/>
        <v>39</v>
      </c>
      <c r="K47" s="16">
        <f t="shared" si="4"/>
        <v>71.26666666666668</v>
      </c>
      <c r="L47" s="17">
        <v>4</v>
      </c>
      <c r="M47" s="25"/>
    </row>
    <row r="48" spans="1:13" s="11" customFormat="1" ht="21.75" customHeight="1">
      <c r="A48" s="12" t="s">
        <v>549</v>
      </c>
      <c r="B48" s="13" t="s">
        <v>100</v>
      </c>
      <c r="C48" s="14" t="s">
        <v>96</v>
      </c>
      <c r="D48" s="14" t="s">
        <v>6</v>
      </c>
      <c r="E48" s="13" t="s">
        <v>101</v>
      </c>
      <c r="F48" s="13">
        <v>120</v>
      </c>
      <c r="G48" s="15">
        <f t="shared" si="0"/>
        <v>80</v>
      </c>
      <c r="H48" s="15">
        <f t="shared" si="2"/>
        <v>32</v>
      </c>
      <c r="I48" s="13">
        <v>59.6</v>
      </c>
      <c r="J48" s="13">
        <f t="shared" si="3"/>
        <v>35.76</v>
      </c>
      <c r="K48" s="16">
        <f t="shared" si="4"/>
        <v>67.759999999999991</v>
      </c>
      <c r="L48" s="17">
        <v>5</v>
      </c>
      <c r="M48" s="25"/>
    </row>
    <row r="49" spans="1:13" s="11" customFormat="1" ht="21.75" customHeight="1">
      <c r="A49" s="12" t="s">
        <v>549</v>
      </c>
      <c r="B49" s="13" t="s">
        <v>106</v>
      </c>
      <c r="C49" s="14" t="s">
        <v>96</v>
      </c>
      <c r="D49" s="14" t="s">
        <v>6</v>
      </c>
      <c r="E49" s="13" t="s">
        <v>107</v>
      </c>
      <c r="F49" s="13">
        <v>108</v>
      </c>
      <c r="G49" s="15">
        <f t="shared" si="0"/>
        <v>72</v>
      </c>
      <c r="H49" s="15">
        <f t="shared" si="2"/>
        <v>28.8</v>
      </c>
      <c r="I49" s="13">
        <v>61.8</v>
      </c>
      <c r="J49" s="13">
        <f t="shared" si="3"/>
        <v>37.08</v>
      </c>
      <c r="K49" s="16">
        <f t="shared" si="4"/>
        <v>65.88</v>
      </c>
      <c r="L49" s="17">
        <v>6</v>
      </c>
      <c r="M49" s="25"/>
    </row>
    <row r="50" spans="1:13" s="11" customFormat="1" ht="21.75" customHeight="1">
      <c r="A50" s="12" t="s">
        <v>547</v>
      </c>
      <c r="B50" s="13" t="s">
        <v>116</v>
      </c>
      <c r="C50" s="14" t="s">
        <v>96</v>
      </c>
      <c r="D50" s="14" t="s">
        <v>32</v>
      </c>
      <c r="E50" s="13" t="s">
        <v>117</v>
      </c>
      <c r="F50" s="13">
        <v>104</v>
      </c>
      <c r="G50" s="15">
        <f t="shared" si="0"/>
        <v>69.333333333333329</v>
      </c>
      <c r="H50" s="15">
        <f t="shared" si="2"/>
        <v>27.733333333333334</v>
      </c>
      <c r="I50" s="13">
        <v>82.6</v>
      </c>
      <c r="J50" s="13">
        <f t="shared" si="3"/>
        <v>49.559999999999995</v>
      </c>
      <c r="K50" s="16">
        <f t="shared" si="4"/>
        <v>77.293333333333322</v>
      </c>
      <c r="L50" s="17">
        <v>1</v>
      </c>
      <c r="M50" s="24" t="s">
        <v>566</v>
      </c>
    </row>
    <row r="51" spans="1:13" s="11" customFormat="1" ht="21.75" customHeight="1">
      <c r="A51" s="12" t="s">
        <v>547</v>
      </c>
      <c r="B51" s="13" t="s">
        <v>114</v>
      </c>
      <c r="C51" s="14" t="s">
        <v>96</v>
      </c>
      <c r="D51" s="14" t="s">
        <v>32</v>
      </c>
      <c r="E51" s="13" t="s">
        <v>115</v>
      </c>
      <c r="F51" s="13">
        <v>104</v>
      </c>
      <c r="G51" s="15">
        <f t="shared" si="0"/>
        <v>69.333333333333329</v>
      </c>
      <c r="H51" s="15">
        <f t="shared" si="2"/>
        <v>27.733333333333334</v>
      </c>
      <c r="I51" s="13">
        <v>82.2</v>
      </c>
      <c r="J51" s="13">
        <f t="shared" si="3"/>
        <v>49.32</v>
      </c>
      <c r="K51" s="16">
        <f t="shared" si="4"/>
        <v>77.053333333333342</v>
      </c>
      <c r="L51" s="17">
        <v>2</v>
      </c>
      <c r="M51" s="25"/>
    </row>
    <row r="52" spans="1:13" s="11" customFormat="1" ht="21.75" customHeight="1">
      <c r="A52" s="12" t="s">
        <v>547</v>
      </c>
      <c r="B52" s="13" t="s">
        <v>112</v>
      </c>
      <c r="C52" s="14" t="s">
        <v>96</v>
      </c>
      <c r="D52" s="14" t="s">
        <v>32</v>
      </c>
      <c r="E52" s="13" t="s">
        <v>113</v>
      </c>
      <c r="F52" s="13">
        <v>106</v>
      </c>
      <c r="G52" s="15">
        <f t="shared" si="0"/>
        <v>70.666666666666671</v>
      </c>
      <c r="H52" s="15">
        <f t="shared" si="2"/>
        <v>28.266666666666669</v>
      </c>
      <c r="I52" s="13">
        <v>79</v>
      </c>
      <c r="J52" s="13">
        <f t="shared" si="3"/>
        <v>47.4</v>
      </c>
      <c r="K52" s="16">
        <f t="shared" si="4"/>
        <v>75.666666666666671</v>
      </c>
      <c r="L52" s="17">
        <v>3</v>
      </c>
      <c r="M52" s="25"/>
    </row>
    <row r="53" spans="1:13" s="11" customFormat="1" ht="21.75" customHeight="1">
      <c r="A53" s="12" t="s">
        <v>547</v>
      </c>
      <c r="B53" s="13" t="s">
        <v>110</v>
      </c>
      <c r="C53" s="14" t="s">
        <v>96</v>
      </c>
      <c r="D53" s="14" t="s">
        <v>32</v>
      </c>
      <c r="E53" s="13" t="s">
        <v>111</v>
      </c>
      <c r="F53" s="13">
        <v>109</v>
      </c>
      <c r="G53" s="15">
        <f t="shared" si="0"/>
        <v>72.666666666666671</v>
      </c>
      <c r="H53" s="15">
        <f t="shared" si="2"/>
        <v>29.06666666666667</v>
      </c>
      <c r="I53" s="13">
        <v>64.2</v>
      </c>
      <c r="J53" s="13">
        <f t="shared" si="3"/>
        <v>38.520000000000003</v>
      </c>
      <c r="K53" s="16">
        <f t="shared" si="4"/>
        <v>67.586666666666673</v>
      </c>
      <c r="L53" s="17">
        <v>4</v>
      </c>
      <c r="M53" s="25"/>
    </row>
    <row r="54" spans="1:13" s="11" customFormat="1" ht="21.75" customHeight="1">
      <c r="A54" s="12" t="s">
        <v>547</v>
      </c>
      <c r="B54" s="13" t="s">
        <v>108</v>
      </c>
      <c r="C54" s="14" t="s">
        <v>96</v>
      </c>
      <c r="D54" s="14" t="s">
        <v>32</v>
      </c>
      <c r="E54" s="13" t="s">
        <v>109</v>
      </c>
      <c r="F54" s="13">
        <v>112</v>
      </c>
      <c r="G54" s="15">
        <f t="shared" si="0"/>
        <v>74.666666666666671</v>
      </c>
      <c r="H54" s="15">
        <f t="shared" si="2"/>
        <v>29.866666666666671</v>
      </c>
      <c r="I54" s="13" t="s">
        <v>565</v>
      </c>
      <c r="J54" s="13" t="s">
        <v>565</v>
      </c>
      <c r="K54" s="16">
        <v>29.87</v>
      </c>
      <c r="L54" s="17">
        <v>5</v>
      </c>
      <c r="M54" s="25"/>
    </row>
    <row r="55" spans="1:13" s="11" customFormat="1" ht="21.75" customHeight="1">
      <c r="A55" s="12" t="s">
        <v>547</v>
      </c>
      <c r="B55" s="13" t="s">
        <v>118</v>
      </c>
      <c r="C55" s="14" t="s">
        <v>96</v>
      </c>
      <c r="D55" s="14" t="s">
        <v>32</v>
      </c>
      <c r="E55" s="13" t="s">
        <v>119</v>
      </c>
      <c r="F55" s="13">
        <v>93</v>
      </c>
      <c r="G55" s="15">
        <f t="shared" si="0"/>
        <v>62</v>
      </c>
      <c r="H55" s="15">
        <f t="shared" si="2"/>
        <v>24.8</v>
      </c>
      <c r="I55" s="13" t="s">
        <v>565</v>
      </c>
      <c r="J55" s="13" t="s">
        <v>565</v>
      </c>
      <c r="K55" s="16">
        <v>24.8</v>
      </c>
      <c r="L55" s="17">
        <v>6</v>
      </c>
      <c r="M55" s="25"/>
    </row>
    <row r="56" spans="1:13" s="11" customFormat="1" ht="21.75" customHeight="1">
      <c r="A56" s="12" t="s">
        <v>549</v>
      </c>
      <c r="B56" s="13" t="s">
        <v>127</v>
      </c>
      <c r="C56" s="14" t="s">
        <v>121</v>
      </c>
      <c r="D56" s="14" t="s">
        <v>6</v>
      </c>
      <c r="E56" s="13" t="s">
        <v>128</v>
      </c>
      <c r="F56" s="13">
        <v>120</v>
      </c>
      <c r="G56" s="15">
        <f t="shared" si="0"/>
        <v>80</v>
      </c>
      <c r="H56" s="15">
        <f t="shared" si="2"/>
        <v>32</v>
      </c>
      <c r="I56" s="13">
        <v>78.8</v>
      </c>
      <c r="J56" s="13">
        <f t="shared" si="3"/>
        <v>47.279999999999994</v>
      </c>
      <c r="K56" s="16">
        <f t="shared" si="4"/>
        <v>79.28</v>
      </c>
      <c r="L56" s="17">
        <v>1</v>
      </c>
      <c r="M56" s="24" t="s">
        <v>566</v>
      </c>
    </row>
    <row r="57" spans="1:13" s="11" customFormat="1" ht="21.75" customHeight="1">
      <c r="A57" s="12" t="s">
        <v>549</v>
      </c>
      <c r="B57" s="13" t="s">
        <v>123</v>
      </c>
      <c r="C57" s="14" t="s">
        <v>121</v>
      </c>
      <c r="D57" s="14" t="s">
        <v>6</v>
      </c>
      <c r="E57" s="13" t="s">
        <v>124</v>
      </c>
      <c r="F57" s="13">
        <v>125</v>
      </c>
      <c r="G57" s="15">
        <f t="shared" si="0"/>
        <v>83.333333333333329</v>
      </c>
      <c r="H57" s="15">
        <f t="shared" si="2"/>
        <v>33.333333333333336</v>
      </c>
      <c r="I57" s="13">
        <v>75.8</v>
      </c>
      <c r="J57" s="13">
        <f t="shared" si="3"/>
        <v>45.48</v>
      </c>
      <c r="K57" s="16">
        <f t="shared" si="4"/>
        <v>78.813333333333333</v>
      </c>
      <c r="L57" s="17">
        <v>2</v>
      </c>
      <c r="M57" s="25"/>
    </row>
    <row r="58" spans="1:13" s="11" customFormat="1" ht="21.75" customHeight="1">
      <c r="A58" s="12" t="s">
        <v>549</v>
      </c>
      <c r="B58" s="13" t="s">
        <v>125</v>
      </c>
      <c r="C58" s="14" t="s">
        <v>121</v>
      </c>
      <c r="D58" s="14" t="s">
        <v>6</v>
      </c>
      <c r="E58" s="13" t="s">
        <v>126</v>
      </c>
      <c r="F58" s="13">
        <v>122</v>
      </c>
      <c r="G58" s="15">
        <f t="shared" si="0"/>
        <v>81.333333333333329</v>
      </c>
      <c r="H58" s="15">
        <f t="shared" si="2"/>
        <v>32.533333333333331</v>
      </c>
      <c r="I58" s="13">
        <v>73.2</v>
      </c>
      <c r="J58" s="13">
        <f t="shared" si="3"/>
        <v>43.92</v>
      </c>
      <c r="K58" s="16">
        <f t="shared" si="4"/>
        <v>76.453333333333333</v>
      </c>
      <c r="L58" s="17">
        <v>3</v>
      </c>
      <c r="M58" s="25"/>
    </row>
    <row r="59" spans="1:13" s="11" customFormat="1" ht="21.75" customHeight="1">
      <c r="A59" s="12" t="s">
        <v>549</v>
      </c>
      <c r="B59" s="13" t="s">
        <v>120</v>
      </c>
      <c r="C59" s="14" t="s">
        <v>121</v>
      </c>
      <c r="D59" s="14" t="s">
        <v>6</v>
      </c>
      <c r="E59" s="13" t="s">
        <v>122</v>
      </c>
      <c r="F59" s="13">
        <v>129</v>
      </c>
      <c r="G59" s="15">
        <f t="shared" si="0"/>
        <v>86</v>
      </c>
      <c r="H59" s="15">
        <f t="shared" si="2"/>
        <v>34.4</v>
      </c>
      <c r="I59" s="13">
        <v>63.6</v>
      </c>
      <c r="J59" s="13">
        <f t="shared" si="3"/>
        <v>38.159999999999997</v>
      </c>
      <c r="K59" s="16">
        <f t="shared" si="4"/>
        <v>72.56</v>
      </c>
      <c r="L59" s="17">
        <v>4</v>
      </c>
      <c r="M59" s="25"/>
    </row>
    <row r="60" spans="1:13" s="11" customFormat="1" ht="21.75" customHeight="1">
      <c r="A60" s="12" t="s">
        <v>549</v>
      </c>
      <c r="B60" s="13" t="s">
        <v>131</v>
      </c>
      <c r="C60" s="14" t="s">
        <v>121</v>
      </c>
      <c r="D60" s="14" t="s">
        <v>6</v>
      </c>
      <c r="E60" s="13" t="s">
        <v>132</v>
      </c>
      <c r="F60" s="13">
        <v>118</v>
      </c>
      <c r="G60" s="15">
        <f t="shared" si="0"/>
        <v>78.666666666666671</v>
      </c>
      <c r="H60" s="15">
        <f t="shared" si="2"/>
        <v>31.466666666666669</v>
      </c>
      <c r="I60" s="13">
        <v>65.2</v>
      </c>
      <c r="J60" s="13">
        <f t="shared" si="3"/>
        <v>39.119999999999997</v>
      </c>
      <c r="K60" s="16">
        <f t="shared" si="4"/>
        <v>70.586666666666673</v>
      </c>
      <c r="L60" s="17">
        <v>5</v>
      </c>
      <c r="M60" s="25"/>
    </row>
    <row r="61" spans="1:13" s="11" customFormat="1" ht="21.75" customHeight="1">
      <c r="A61" s="12" t="s">
        <v>549</v>
      </c>
      <c r="B61" s="13" t="s">
        <v>129</v>
      </c>
      <c r="C61" s="14" t="s">
        <v>121</v>
      </c>
      <c r="D61" s="14" t="s">
        <v>6</v>
      </c>
      <c r="E61" s="13" t="s">
        <v>130</v>
      </c>
      <c r="F61" s="13">
        <v>119</v>
      </c>
      <c r="G61" s="15">
        <f t="shared" si="0"/>
        <v>79.333333333333329</v>
      </c>
      <c r="H61" s="15">
        <f t="shared" si="2"/>
        <v>31.733333333333334</v>
      </c>
      <c r="I61" s="13" t="s">
        <v>565</v>
      </c>
      <c r="J61" s="13" t="s">
        <v>565</v>
      </c>
      <c r="K61" s="16">
        <v>31.73</v>
      </c>
      <c r="L61" s="17">
        <v>6</v>
      </c>
      <c r="M61" s="25"/>
    </row>
    <row r="62" spans="1:13" s="11" customFormat="1" ht="21.75" customHeight="1">
      <c r="A62" s="12" t="s">
        <v>547</v>
      </c>
      <c r="B62" s="13" t="s">
        <v>133</v>
      </c>
      <c r="C62" s="14" t="s">
        <v>121</v>
      </c>
      <c r="D62" s="14" t="s">
        <v>32</v>
      </c>
      <c r="E62" s="13" t="s">
        <v>134</v>
      </c>
      <c r="F62" s="13">
        <v>119</v>
      </c>
      <c r="G62" s="15">
        <f t="shared" si="0"/>
        <v>79.333333333333329</v>
      </c>
      <c r="H62" s="15">
        <f t="shared" si="2"/>
        <v>31.733333333333334</v>
      </c>
      <c r="I62" s="13">
        <v>86.2</v>
      </c>
      <c r="J62" s="13">
        <f t="shared" si="3"/>
        <v>51.72</v>
      </c>
      <c r="K62" s="16">
        <f t="shared" si="4"/>
        <v>83.453333333333333</v>
      </c>
      <c r="L62" s="17">
        <v>1</v>
      </c>
      <c r="M62" s="24" t="s">
        <v>566</v>
      </c>
    </row>
    <row r="63" spans="1:13" s="11" customFormat="1" ht="21.75" customHeight="1">
      <c r="A63" s="12" t="s">
        <v>547</v>
      </c>
      <c r="B63" s="13" t="s">
        <v>135</v>
      </c>
      <c r="C63" s="14" t="s">
        <v>121</v>
      </c>
      <c r="D63" s="14" t="s">
        <v>32</v>
      </c>
      <c r="E63" s="13" t="s">
        <v>136</v>
      </c>
      <c r="F63" s="13">
        <v>89</v>
      </c>
      <c r="G63" s="15">
        <f t="shared" si="0"/>
        <v>59.333333333333336</v>
      </c>
      <c r="H63" s="15">
        <f t="shared" si="2"/>
        <v>23.733333333333334</v>
      </c>
      <c r="I63" s="13">
        <v>71.8</v>
      </c>
      <c r="J63" s="13">
        <f t="shared" si="3"/>
        <v>43.08</v>
      </c>
      <c r="K63" s="16">
        <f t="shared" si="4"/>
        <v>66.813333333333333</v>
      </c>
      <c r="L63" s="17">
        <v>2</v>
      </c>
      <c r="M63" s="25"/>
    </row>
    <row r="64" spans="1:13" s="11" customFormat="1" ht="21.75" customHeight="1">
      <c r="A64" s="12" t="s">
        <v>550</v>
      </c>
      <c r="B64" s="13" t="s">
        <v>140</v>
      </c>
      <c r="C64" s="14" t="s">
        <v>138</v>
      </c>
      <c r="D64" s="14" t="s">
        <v>6</v>
      </c>
      <c r="E64" s="13" t="s">
        <v>141</v>
      </c>
      <c r="F64" s="13">
        <v>127</v>
      </c>
      <c r="G64" s="15">
        <f t="shared" si="0"/>
        <v>84.666666666666671</v>
      </c>
      <c r="H64" s="15">
        <f t="shared" si="2"/>
        <v>33.866666666666667</v>
      </c>
      <c r="I64" s="13">
        <v>81.599999999999994</v>
      </c>
      <c r="J64" s="13">
        <f t="shared" si="3"/>
        <v>48.959999999999994</v>
      </c>
      <c r="K64" s="16">
        <f t="shared" si="4"/>
        <v>82.826666666666654</v>
      </c>
      <c r="L64" s="17">
        <v>1</v>
      </c>
      <c r="M64" s="24" t="s">
        <v>566</v>
      </c>
    </row>
    <row r="65" spans="1:13" s="11" customFormat="1" ht="21.75" customHeight="1">
      <c r="A65" s="12" t="s">
        <v>550</v>
      </c>
      <c r="B65" s="13" t="s">
        <v>137</v>
      </c>
      <c r="C65" s="14" t="s">
        <v>138</v>
      </c>
      <c r="D65" s="14" t="s">
        <v>6</v>
      </c>
      <c r="E65" s="13" t="s">
        <v>139</v>
      </c>
      <c r="F65" s="13">
        <v>131</v>
      </c>
      <c r="G65" s="15">
        <f t="shared" si="0"/>
        <v>87.333333333333329</v>
      </c>
      <c r="H65" s="15">
        <f t="shared" si="2"/>
        <v>34.93333333333333</v>
      </c>
      <c r="I65" s="17">
        <v>79.400000000000006</v>
      </c>
      <c r="J65" s="13">
        <f t="shared" si="3"/>
        <v>47.64</v>
      </c>
      <c r="K65" s="16">
        <f t="shared" si="4"/>
        <v>82.573333333333323</v>
      </c>
      <c r="L65" s="17">
        <v>2</v>
      </c>
      <c r="M65" s="25"/>
    </row>
    <row r="66" spans="1:13" s="11" customFormat="1" ht="21.75" customHeight="1">
      <c r="A66" s="12" t="s">
        <v>550</v>
      </c>
      <c r="B66" s="13" t="s">
        <v>146</v>
      </c>
      <c r="C66" s="14" t="s">
        <v>138</v>
      </c>
      <c r="D66" s="14" t="s">
        <v>6</v>
      </c>
      <c r="E66" s="13" t="s">
        <v>147</v>
      </c>
      <c r="F66" s="13">
        <v>113</v>
      </c>
      <c r="G66" s="15">
        <f t="shared" si="0"/>
        <v>75.333333333333329</v>
      </c>
      <c r="H66" s="15">
        <f t="shared" si="2"/>
        <v>30.133333333333333</v>
      </c>
      <c r="I66" s="13">
        <v>79.599999999999994</v>
      </c>
      <c r="J66" s="13">
        <f t="shared" si="3"/>
        <v>47.76</v>
      </c>
      <c r="K66" s="16">
        <f t="shared" si="4"/>
        <v>77.893333333333331</v>
      </c>
      <c r="L66" s="17">
        <v>3</v>
      </c>
      <c r="M66" s="25"/>
    </row>
    <row r="67" spans="1:13" s="11" customFormat="1" ht="21.75" customHeight="1">
      <c r="A67" s="12" t="s">
        <v>550</v>
      </c>
      <c r="B67" s="13" t="s">
        <v>144</v>
      </c>
      <c r="C67" s="14" t="s">
        <v>138</v>
      </c>
      <c r="D67" s="14" t="s">
        <v>6</v>
      </c>
      <c r="E67" s="13" t="s">
        <v>145</v>
      </c>
      <c r="F67" s="13">
        <v>115</v>
      </c>
      <c r="G67" s="15">
        <f t="shared" ref="G67:G130" si="5">F67*100/150</f>
        <v>76.666666666666671</v>
      </c>
      <c r="H67" s="15">
        <f t="shared" si="2"/>
        <v>30.666666666666671</v>
      </c>
      <c r="I67" s="13">
        <v>70</v>
      </c>
      <c r="J67" s="13">
        <f t="shared" si="3"/>
        <v>42</v>
      </c>
      <c r="K67" s="16">
        <f t="shared" si="4"/>
        <v>72.666666666666671</v>
      </c>
      <c r="L67" s="17">
        <v>4</v>
      </c>
      <c r="M67" s="25"/>
    </row>
    <row r="68" spans="1:13" s="11" customFormat="1" ht="21.75" customHeight="1">
      <c r="A68" s="12" t="s">
        <v>550</v>
      </c>
      <c r="B68" s="13" t="s">
        <v>142</v>
      </c>
      <c r="C68" s="14" t="s">
        <v>138</v>
      </c>
      <c r="D68" s="14" t="s">
        <v>6</v>
      </c>
      <c r="E68" s="13" t="s">
        <v>143</v>
      </c>
      <c r="F68" s="13">
        <v>124</v>
      </c>
      <c r="G68" s="15">
        <f t="shared" si="5"/>
        <v>82.666666666666671</v>
      </c>
      <c r="H68" s="15">
        <f t="shared" ref="H68:H131" si="6">G68*40%</f>
        <v>33.06666666666667</v>
      </c>
      <c r="I68" s="13">
        <v>10.4</v>
      </c>
      <c r="J68" s="13">
        <f t="shared" ref="J68:J131" si="7">I68*60%</f>
        <v>6.24</v>
      </c>
      <c r="K68" s="16">
        <f t="shared" si="4"/>
        <v>39.306666666666672</v>
      </c>
      <c r="L68" s="17">
        <v>5</v>
      </c>
      <c r="M68" s="25"/>
    </row>
    <row r="69" spans="1:13" s="11" customFormat="1" ht="21.75" customHeight="1">
      <c r="A69" s="12" t="s">
        <v>551</v>
      </c>
      <c r="B69" s="13" t="s">
        <v>148</v>
      </c>
      <c r="C69" s="14" t="s">
        <v>138</v>
      </c>
      <c r="D69" s="14" t="s">
        <v>32</v>
      </c>
      <c r="E69" s="13" t="s">
        <v>149</v>
      </c>
      <c r="F69" s="13">
        <v>114</v>
      </c>
      <c r="G69" s="15">
        <f t="shared" si="5"/>
        <v>76</v>
      </c>
      <c r="H69" s="15">
        <f t="shared" si="6"/>
        <v>30.400000000000002</v>
      </c>
      <c r="I69" s="17">
        <v>82.2</v>
      </c>
      <c r="J69" s="13">
        <f t="shared" si="7"/>
        <v>49.32</v>
      </c>
      <c r="K69" s="16">
        <f t="shared" si="4"/>
        <v>79.72</v>
      </c>
      <c r="L69" s="17">
        <v>1</v>
      </c>
      <c r="M69" s="24" t="s">
        <v>566</v>
      </c>
    </row>
    <row r="70" spans="1:13" s="11" customFormat="1" ht="21.75" customHeight="1">
      <c r="A70" s="12" t="s">
        <v>551</v>
      </c>
      <c r="B70" s="13" t="s">
        <v>150</v>
      </c>
      <c r="C70" s="14" t="s">
        <v>138</v>
      </c>
      <c r="D70" s="14" t="s">
        <v>32</v>
      </c>
      <c r="E70" s="13" t="s">
        <v>151</v>
      </c>
      <c r="F70" s="13">
        <v>107</v>
      </c>
      <c r="G70" s="15">
        <f t="shared" si="5"/>
        <v>71.333333333333329</v>
      </c>
      <c r="H70" s="15">
        <f t="shared" si="6"/>
        <v>28.533333333333331</v>
      </c>
      <c r="I70" s="13">
        <v>59.8</v>
      </c>
      <c r="J70" s="13">
        <f t="shared" si="7"/>
        <v>35.879999999999995</v>
      </c>
      <c r="K70" s="16">
        <f t="shared" si="4"/>
        <v>64.413333333333327</v>
      </c>
      <c r="L70" s="17">
        <v>2</v>
      </c>
      <c r="M70" s="25"/>
    </row>
    <row r="71" spans="1:13" s="11" customFormat="1" ht="21.75" customHeight="1">
      <c r="A71" s="12" t="s">
        <v>551</v>
      </c>
      <c r="B71" s="13" t="s">
        <v>152</v>
      </c>
      <c r="C71" s="14" t="s">
        <v>138</v>
      </c>
      <c r="D71" s="14" t="s">
        <v>32</v>
      </c>
      <c r="E71" s="13" t="s">
        <v>153</v>
      </c>
      <c r="F71" s="13">
        <v>97</v>
      </c>
      <c r="G71" s="15">
        <f t="shared" si="5"/>
        <v>64.666666666666671</v>
      </c>
      <c r="H71" s="15">
        <f t="shared" si="6"/>
        <v>25.866666666666671</v>
      </c>
      <c r="I71" s="13">
        <v>61.4</v>
      </c>
      <c r="J71" s="13">
        <f t="shared" si="7"/>
        <v>36.839999999999996</v>
      </c>
      <c r="K71" s="16">
        <f t="shared" si="4"/>
        <v>62.706666666666663</v>
      </c>
      <c r="L71" s="17">
        <v>3</v>
      </c>
      <c r="M71" s="25"/>
    </row>
    <row r="72" spans="1:13" s="11" customFormat="1" ht="21.75" customHeight="1">
      <c r="A72" s="12" t="s">
        <v>550</v>
      </c>
      <c r="B72" s="13" t="s">
        <v>157</v>
      </c>
      <c r="C72" s="14" t="s">
        <v>155</v>
      </c>
      <c r="D72" s="14" t="s">
        <v>6</v>
      </c>
      <c r="E72" s="13" t="s">
        <v>158</v>
      </c>
      <c r="F72" s="13">
        <v>125</v>
      </c>
      <c r="G72" s="15">
        <f t="shared" si="5"/>
        <v>83.333333333333329</v>
      </c>
      <c r="H72" s="15">
        <f t="shared" si="6"/>
        <v>33.333333333333336</v>
      </c>
      <c r="I72" s="13">
        <v>78.400000000000006</v>
      </c>
      <c r="J72" s="13">
        <f t="shared" si="7"/>
        <v>47.04</v>
      </c>
      <c r="K72" s="16">
        <f t="shared" si="4"/>
        <v>80.373333333333335</v>
      </c>
      <c r="L72" s="17">
        <v>1</v>
      </c>
      <c r="M72" s="24" t="s">
        <v>566</v>
      </c>
    </row>
    <row r="73" spans="1:13" s="11" customFormat="1" ht="21.75" customHeight="1">
      <c r="A73" s="12" t="s">
        <v>550</v>
      </c>
      <c r="B73" s="13" t="s">
        <v>154</v>
      </c>
      <c r="C73" s="14" t="s">
        <v>155</v>
      </c>
      <c r="D73" s="14" t="s">
        <v>6</v>
      </c>
      <c r="E73" s="13" t="s">
        <v>156</v>
      </c>
      <c r="F73" s="13">
        <v>132</v>
      </c>
      <c r="G73" s="15">
        <f t="shared" si="5"/>
        <v>88</v>
      </c>
      <c r="H73" s="15">
        <f t="shared" si="6"/>
        <v>35.200000000000003</v>
      </c>
      <c r="I73" s="13">
        <v>73.599999999999994</v>
      </c>
      <c r="J73" s="13">
        <f t="shared" si="7"/>
        <v>44.16</v>
      </c>
      <c r="K73" s="16">
        <f t="shared" si="4"/>
        <v>79.36</v>
      </c>
      <c r="L73" s="17">
        <v>2</v>
      </c>
      <c r="M73" s="25"/>
    </row>
    <row r="74" spans="1:13" s="11" customFormat="1" ht="21.75" customHeight="1">
      <c r="A74" s="12" t="s">
        <v>550</v>
      </c>
      <c r="B74" s="13" t="s">
        <v>159</v>
      </c>
      <c r="C74" s="14" t="s">
        <v>155</v>
      </c>
      <c r="D74" s="14" t="s">
        <v>6</v>
      </c>
      <c r="E74" s="13" t="s">
        <v>160</v>
      </c>
      <c r="F74" s="13">
        <v>121</v>
      </c>
      <c r="G74" s="15">
        <f t="shared" si="5"/>
        <v>80.666666666666671</v>
      </c>
      <c r="H74" s="15">
        <f t="shared" si="6"/>
        <v>32.266666666666673</v>
      </c>
      <c r="I74" s="13">
        <v>72.400000000000006</v>
      </c>
      <c r="J74" s="13">
        <f t="shared" si="7"/>
        <v>43.440000000000005</v>
      </c>
      <c r="K74" s="16">
        <f t="shared" si="4"/>
        <v>75.706666666666678</v>
      </c>
      <c r="L74" s="17">
        <v>3</v>
      </c>
      <c r="M74" s="25"/>
    </row>
    <row r="75" spans="1:13" s="11" customFormat="1" ht="21.75" customHeight="1">
      <c r="A75" s="12" t="s">
        <v>550</v>
      </c>
      <c r="B75" s="13" t="s">
        <v>165</v>
      </c>
      <c r="C75" s="14" t="s">
        <v>155</v>
      </c>
      <c r="D75" s="14" t="s">
        <v>6</v>
      </c>
      <c r="E75" s="13" t="s">
        <v>166</v>
      </c>
      <c r="F75" s="13">
        <v>115</v>
      </c>
      <c r="G75" s="15">
        <f t="shared" si="5"/>
        <v>76.666666666666671</v>
      </c>
      <c r="H75" s="15">
        <f t="shared" si="6"/>
        <v>30.666666666666671</v>
      </c>
      <c r="I75" s="13">
        <v>69.2</v>
      </c>
      <c r="J75" s="13">
        <f t="shared" si="7"/>
        <v>41.52</v>
      </c>
      <c r="K75" s="16">
        <f t="shared" si="4"/>
        <v>72.186666666666667</v>
      </c>
      <c r="L75" s="17">
        <v>4</v>
      </c>
      <c r="M75" s="25"/>
    </row>
    <row r="76" spans="1:13" s="11" customFormat="1" ht="21.75" customHeight="1">
      <c r="A76" s="12" t="s">
        <v>550</v>
      </c>
      <c r="B76" s="13" t="s">
        <v>161</v>
      </c>
      <c r="C76" s="14" t="s">
        <v>155</v>
      </c>
      <c r="D76" s="14" t="s">
        <v>6</v>
      </c>
      <c r="E76" s="13" t="s">
        <v>162</v>
      </c>
      <c r="F76" s="13">
        <v>117</v>
      </c>
      <c r="G76" s="15">
        <f t="shared" si="5"/>
        <v>78</v>
      </c>
      <c r="H76" s="15">
        <f t="shared" si="6"/>
        <v>31.200000000000003</v>
      </c>
      <c r="I76" s="13" t="s">
        <v>565</v>
      </c>
      <c r="J76" s="13" t="s">
        <v>565</v>
      </c>
      <c r="K76" s="16">
        <v>31.2</v>
      </c>
      <c r="L76" s="17">
        <v>5</v>
      </c>
      <c r="M76" s="25"/>
    </row>
    <row r="77" spans="1:13" s="11" customFormat="1" ht="21.75" customHeight="1">
      <c r="A77" s="12" t="s">
        <v>550</v>
      </c>
      <c r="B77" s="13" t="s">
        <v>163</v>
      </c>
      <c r="C77" s="14" t="s">
        <v>155</v>
      </c>
      <c r="D77" s="14" t="s">
        <v>6</v>
      </c>
      <c r="E77" s="13" t="s">
        <v>164</v>
      </c>
      <c r="F77" s="13">
        <v>117</v>
      </c>
      <c r="G77" s="15">
        <f t="shared" si="5"/>
        <v>78</v>
      </c>
      <c r="H77" s="15">
        <f t="shared" si="6"/>
        <v>31.200000000000003</v>
      </c>
      <c r="I77" s="13" t="s">
        <v>565</v>
      </c>
      <c r="J77" s="13" t="s">
        <v>565</v>
      </c>
      <c r="K77" s="16">
        <v>31.2</v>
      </c>
      <c r="L77" s="17">
        <v>6</v>
      </c>
      <c r="M77" s="25"/>
    </row>
    <row r="78" spans="1:13" s="11" customFormat="1" ht="21.75" customHeight="1">
      <c r="A78" s="12" t="s">
        <v>551</v>
      </c>
      <c r="B78" s="13" t="s">
        <v>169</v>
      </c>
      <c r="C78" s="14" t="s">
        <v>155</v>
      </c>
      <c r="D78" s="14" t="s">
        <v>32</v>
      </c>
      <c r="E78" s="13" t="s">
        <v>170</v>
      </c>
      <c r="F78" s="13">
        <v>114</v>
      </c>
      <c r="G78" s="15">
        <f t="shared" si="5"/>
        <v>76</v>
      </c>
      <c r="H78" s="15">
        <f t="shared" si="6"/>
        <v>30.400000000000002</v>
      </c>
      <c r="I78" s="13">
        <v>69</v>
      </c>
      <c r="J78" s="13">
        <f t="shared" si="7"/>
        <v>41.4</v>
      </c>
      <c r="K78" s="16">
        <f t="shared" si="4"/>
        <v>71.8</v>
      </c>
      <c r="L78" s="17">
        <v>1</v>
      </c>
      <c r="M78" s="24" t="s">
        <v>566</v>
      </c>
    </row>
    <row r="79" spans="1:13" s="11" customFormat="1" ht="21.75" customHeight="1">
      <c r="A79" s="12" t="s">
        <v>551</v>
      </c>
      <c r="B79" s="13" t="s">
        <v>173</v>
      </c>
      <c r="C79" s="14" t="s">
        <v>155</v>
      </c>
      <c r="D79" s="14" t="s">
        <v>32</v>
      </c>
      <c r="E79" s="13" t="s">
        <v>174</v>
      </c>
      <c r="F79" s="13">
        <v>110</v>
      </c>
      <c r="G79" s="15">
        <f t="shared" si="5"/>
        <v>73.333333333333329</v>
      </c>
      <c r="H79" s="15">
        <f t="shared" si="6"/>
        <v>29.333333333333332</v>
      </c>
      <c r="I79" s="13">
        <v>59.2</v>
      </c>
      <c r="J79" s="13">
        <f t="shared" si="7"/>
        <v>35.520000000000003</v>
      </c>
      <c r="K79" s="16">
        <f t="shared" si="4"/>
        <v>64.853333333333339</v>
      </c>
      <c r="L79" s="17">
        <v>2</v>
      </c>
      <c r="M79" s="25"/>
    </row>
    <row r="80" spans="1:13" s="11" customFormat="1" ht="21.75" customHeight="1">
      <c r="A80" s="12" t="s">
        <v>551</v>
      </c>
      <c r="B80" s="13" t="s">
        <v>171</v>
      </c>
      <c r="C80" s="14" t="s">
        <v>155</v>
      </c>
      <c r="D80" s="14" t="s">
        <v>32</v>
      </c>
      <c r="E80" s="13" t="s">
        <v>172</v>
      </c>
      <c r="F80" s="13">
        <v>111</v>
      </c>
      <c r="G80" s="15">
        <f t="shared" si="5"/>
        <v>74</v>
      </c>
      <c r="H80" s="15">
        <f t="shared" si="6"/>
        <v>29.6</v>
      </c>
      <c r="I80" s="13">
        <v>58</v>
      </c>
      <c r="J80" s="13">
        <f t="shared" si="7"/>
        <v>34.799999999999997</v>
      </c>
      <c r="K80" s="16">
        <f t="shared" si="4"/>
        <v>64.400000000000006</v>
      </c>
      <c r="L80" s="17">
        <v>3</v>
      </c>
      <c r="M80" s="25"/>
    </row>
    <row r="81" spans="1:13" s="11" customFormat="1" ht="21.75" customHeight="1">
      <c r="A81" s="12" t="s">
        <v>551</v>
      </c>
      <c r="B81" s="13" t="s">
        <v>175</v>
      </c>
      <c r="C81" s="14" t="s">
        <v>155</v>
      </c>
      <c r="D81" s="14" t="s">
        <v>32</v>
      </c>
      <c r="E81" s="13" t="s">
        <v>176</v>
      </c>
      <c r="F81" s="13">
        <v>107</v>
      </c>
      <c r="G81" s="15">
        <f t="shared" si="5"/>
        <v>71.333333333333329</v>
      </c>
      <c r="H81" s="15">
        <f t="shared" si="6"/>
        <v>28.533333333333331</v>
      </c>
      <c r="I81" s="13">
        <v>58.8</v>
      </c>
      <c r="J81" s="13">
        <f t="shared" si="7"/>
        <v>35.279999999999994</v>
      </c>
      <c r="K81" s="16">
        <f t="shared" si="4"/>
        <v>63.813333333333325</v>
      </c>
      <c r="L81" s="17">
        <v>4</v>
      </c>
      <c r="M81" s="25"/>
    </row>
    <row r="82" spans="1:13" s="11" customFormat="1" ht="21.75" customHeight="1">
      <c r="A82" s="12" t="s">
        <v>551</v>
      </c>
      <c r="B82" s="13" t="s">
        <v>167</v>
      </c>
      <c r="C82" s="14" t="s">
        <v>155</v>
      </c>
      <c r="D82" s="14" t="s">
        <v>32</v>
      </c>
      <c r="E82" s="13" t="s">
        <v>168</v>
      </c>
      <c r="F82" s="13">
        <v>115</v>
      </c>
      <c r="G82" s="15">
        <f t="shared" si="5"/>
        <v>76.666666666666671</v>
      </c>
      <c r="H82" s="15">
        <f t="shared" si="6"/>
        <v>30.666666666666671</v>
      </c>
      <c r="I82" s="13">
        <v>52.6</v>
      </c>
      <c r="J82" s="13">
        <f t="shared" si="7"/>
        <v>31.56</v>
      </c>
      <c r="K82" s="16">
        <f t="shared" si="4"/>
        <v>62.226666666666674</v>
      </c>
      <c r="L82" s="17">
        <v>5</v>
      </c>
      <c r="M82" s="25"/>
    </row>
    <row r="83" spans="1:13" s="11" customFormat="1" ht="21.75" customHeight="1">
      <c r="A83" s="12" t="s">
        <v>551</v>
      </c>
      <c r="B83" s="13" t="s">
        <v>177</v>
      </c>
      <c r="C83" s="14" t="s">
        <v>155</v>
      </c>
      <c r="D83" s="14" t="s">
        <v>32</v>
      </c>
      <c r="E83" s="13" t="s">
        <v>178</v>
      </c>
      <c r="F83" s="13">
        <v>107</v>
      </c>
      <c r="G83" s="15">
        <f t="shared" si="5"/>
        <v>71.333333333333329</v>
      </c>
      <c r="H83" s="15">
        <f t="shared" si="6"/>
        <v>28.533333333333331</v>
      </c>
      <c r="I83" s="13" t="s">
        <v>565</v>
      </c>
      <c r="J83" s="13" t="s">
        <v>565</v>
      </c>
      <c r="K83" s="16">
        <v>28.53</v>
      </c>
      <c r="L83" s="17">
        <v>6</v>
      </c>
      <c r="M83" s="25"/>
    </row>
    <row r="84" spans="1:13" s="11" customFormat="1" ht="21.75" customHeight="1">
      <c r="A84" s="12" t="s">
        <v>548</v>
      </c>
      <c r="B84" s="13" t="s">
        <v>179</v>
      </c>
      <c r="C84" s="14" t="s">
        <v>155</v>
      </c>
      <c r="D84" s="14" t="s">
        <v>180</v>
      </c>
      <c r="E84" s="13" t="s">
        <v>181</v>
      </c>
      <c r="F84" s="13">
        <v>121</v>
      </c>
      <c r="G84" s="15">
        <f t="shared" si="5"/>
        <v>80.666666666666671</v>
      </c>
      <c r="H84" s="15">
        <f t="shared" si="6"/>
        <v>32.266666666666673</v>
      </c>
      <c r="I84" s="13">
        <v>85.2</v>
      </c>
      <c r="J84" s="13">
        <f t="shared" si="7"/>
        <v>51.12</v>
      </c>
      <c r="K84" s="16">
        <f t="shared" si="4"/>
        <v>83.38666666666667</v>
      </c>
      <c r="L84" s="17">
        <v>1</v>
      </c>
      <c r="M84" s="24" t="s">
        <v>566</v>
      </c>
    </row>
    <row r="85" spans="1:13" s="11" customFormat="1" ht="21.75" customHeight="1">
      <c r="A85" s="12" t="s">
        <v>548</v>
      </c>
      <c r="B85" s="13" t="s">
        <v>186</v>
      </c>
      <c r="C85" s="14" t="s">
        <v>155</v>
      </c>
      <c r="D85" s="14" t="s">
        <v>180</v>
      </c>
      <c r="E85" s="13" t="s">
        <v>187</v>
      </c>
      <c r="F85" s="13">
        <v>108</v>
      </c>
      <c r="G85" s="15">
        <f t="shared" si="5"/>
        <v>72</v>
      </c>
      <c r="H85" s="15">
        <f t="shared" si="6"/>
        <v>28.8</v>
      </c>
      <c r="I85" s="13">
        <v>73.400000000000006</v>
      </c>
      <c r="J85" s="13">
        <f t="shared" si="7"/>
        <v>44.04</v>
      </c>
      <c r="K85" s="16">
        <f t="shared" si="4"/>
        <v>72.84</v>
      </c>
      <c r="L85" s="17">
        <v>2</v>
      </c>
      <c r="M85" s="25"/>
    </row>
    <row r="86" spans="1:13" s="11" customFormat="1" ht="21.75" customHeight="1">
      <c r="A86" s="12" t="s">
        <v>548</v>
      </c>
      <c r="B86" s="13" t="s">
        <v>184</v>
      </c>
      <c r="C86" s="14" t="s">
        <v>155</v>
      </c>
      <c r="D86" s="14" t="s">
        <v>180</v>
      </c>
      <c r="E86" s="13" t="s">
        <v>185</v>
      </c>
      <c r="F86" s="13">
        <v>113</v>
      </c>
      <c r="G86" s="15">
        <f t="shared" si="5"/>
        <v>75.333333333333329</v>
      </c>
      <c r="H86" s="15">
        <f t="shared" si="6"/>
        <v>30.133333333333333</v>
      </c>
      <c r="I86" s="13">
        <v>64</v>
      </c>
      <c r="J86" s="13">
        <f t="shared" si="7"/>
        <v>38.4</v>
      </c>
      <c r="K86" s="16">
        <f t="shared" si="4"/>
        <v>68.533333333333331</v>
      </c>
      <c r="L86" s="17">
        <v>3</v>
      </c>
      <c r="M86" s="25"/>
    </row>
    <row r="87" spans="1:13" s="11" customFormat="1" ht="21.75" customHeight="1">
      <c r="A87" s="12" t="s">
        <v>548</v>
      </c>
      <c r="B87" s="13" t="s">
        <v>182</v>
      </c>
      <c r="C87" s="14" t="s">
        <v>155</v>
      </c>
      <c r="D87" s="14" t="s">
        <v>180</v>
      </c>
      <c r="E87" s="13" t="s">
        <v>183</v>
      </c>
      <c r="F87" s="13">
        <v>115</v>
      </c>
      <c r="G87" s="15">
        <f t="shared" si="5"/>
        <v>76.666666666666671</v>
      </c>
      <c r="H87" s="15">
        <f t="shared" si="6"/>
        <v>30.666666666666671</v>
      </c>
      <c r="I87" s="13">
        <v>57.4</v>
      </c>
      <c r="J87" s="13">
        <f t="shared" si="7"/>
        <v>34.44</v>
      </c>
      <c r="K87" s="16">
        <f t="shared" si="4"/>
        <v>65.106666666666669</v>
      </c>
      <c r="L87" s="17">
        <v>4</v>
      </c>
      <c r="M87" s="25"/>
    </row>
    <row r="88" spans="1:13" s="11" customFormat="1" ht="21.75" customHeight="1">
      <c r="A88" s="12" t="s">
        <v>548</v>
      </c>
      <c r="B88" s="13" t="s">
        <v>188</v>
      </c>
      <c r="C88" s="14" t="s">
        <v>155</v>
      </c>
      <c r="D88" s="14" t="s">
        <v>180</v>
      </c>
      <c r="E88" s="13" t="s">
        <v>189</v>
      </c>
      <c r="F88" s="13">
        <v>101</v>
      </c>
      <c r="G88" s="15">
        <f t="shared" si="5"/>
        <v>67.333333333333329</v>
      </c>
      <c r="H88" s="15">
        <f t="shared" si="6"/>
        <v>26.933333333333334</v>
      </c>
      <c r="I88" s="13">
        <v>59.8</v>
      </c>
      <c r="J88" s="13">
        <f t="shared" si="7"/>
        <v>35.879999999999995</v>
      </c>
      <c r="K88" s="16">
        <f t="shared" si="4"/>
        <v>62.813333333333333</v>
      </c>
      <c r="L88" s="17">
        <v>5</v>
      </c>
      <c r="M88" s="25"/>
    </row>
    <row r="89" spans="1:13" s="11" customFormat="1" ht="21.75" customHeight="1">
      <c r="A89" s="12" t="s">
        <v>548</v>
      </c>
      <c r="B89" s="13" t="s">
        <v>190</v>
      </c>
      <c r="C89" s="14" t="s">
        <v>155</v>
      </c>
      <c r="D89" s="14" t="s">
        <v>180</v>
      </c>
      <c r="E89" s="13" t="s">
        <v>191</v>
      </c>
      <c r="F89" s="13">
        <v>95</v>
      </c>
      <c r="G89" s="15">
        <f t="shared" si="5"/>
        <v>63.333333333333336</v>
      </c>
      <c r="H89" s="15">
        <f t="shared" si="6"/>
        <v>25.333333333333336</v>
      </c>
      <c r="I89" s="13">
        <v>58.4</v>
      </c>
      <c r="J89" s="13">
        <f t="shared" si="7"/>
        <v>35.04</v>
      </c>
      <c r="K89" s="16">
        <f t="shared" si="4"/>
        <v>60.373333333333335</v>
      </c>
      <c r="L89" s="17">
        <v>6</v>
      </c>
      <c r="M89" s="25"/>
    </row>
    <row r="90" spans="1:13" s="11" customFormat="1" ht="21.75" customHeight="1">
      <c r="A90" s="12" t="s">
        <v>550</v>
      </c>
      <c r="B90" s="13" t="s">
        <v>192</v>
      </c>
      <c r="C90" s="14" t="s">
        <v>193</v>
      </c>
      <c r="D90" s="14" t="s">
        <v>6</v>
      </c>
      <c r="E90" s="13" t="s">
        <v>194</v>
      </c>
      <c r="F90" s="13">
        <v>128</v>
      </c>
      <c r="G90" s="15">
        <f t="shared" si="5"/>
        <v>85.333333333333329</v>
      </c>
      <c r="H90" s="15">
        <f t="shared" si="6"/>
        <v>34.133333333333333</v>
      </c>
      <c r="I90" s="13">
        <v>85.6</v>
      </c>
      <c r="J90" s="13">
        <f t="shared" si="7"/>
        <v>51.359999999999992</v>
      </c>
      <c r="K90" s="16">
        <f t="shared" si="4"/>
        <v>85.493333333333325</v>
      </c>
      <c r="L90" s="17">
        <v>1</v>
      </c>
      <c r="M90" s="24" t="s">
        <v>566</v>
      </c>
    </row>
    <row r="91" spans="1:13" s="11" customFormat="1" ht="21.75" customHeight="1">
      <c r="A91" s="12" t="s">
        <v>550</v>
      </c>
      <c r="B91" s="13" t="s">
        <v>199</v>
      </c>
      <c r="C91" s="14" t="s">
        <v>193</v>
      </c>
      <c r="D91" s="14" t="s">
        <v>6</v>
      </c>
      <c r="E91" s="13" t="s">
        <v>200</v>
      </c>
      <c r="F91" s="13">
        <v>114</v>
      </c>
      <c r="G91" s="15">
        <f t="shared" si="5"/>
        <v>76</v>
      </c>
      <c r="H91" s="15">
        <f t="shared" si="6"/>
        <v>30.400000000000002</v>
      </c>
      <c r="I91" s="13">
        <v>75.599999999999994</v>
      </c>
      <c r="J91" s="13">
        <f t="shared" si="7"/>
        <v>45.359999999999992</v>
      </c>
      <c r="K91" s="16">
        <f t="shared" si="4"/>
        <v>75.759999999999991</v>
      </c>
      <c r="L91" s="17">
        <v>2</v>
      </c>
      <c r="M91" s="25"/>
    </row>
    <row r="92" spans="1:13" s="11" customFormat="1" ht="21.75" customHeight="1">
      <c r="A92" s="12" t="s">
        <v>550</v>
      </c>
      <c r="B92" s="13" t="s">
        <v>195</v>
      </c>
      <c r="C92" s="14" t="s">
        <v>193</v>
      </c>
      <c r="D92" s="14" t="s">
        <v>6</v>
      </c>
      <c r="E92" s="13" t="s">
        <v>196</v>
      </c>
      <c r="F92" s="13">
        <v>122</v>
      </c>
      <c r="G92" s="15">
        <f t="shared" si="5"/>
        <v>81.333333333333329</v>
      </c>
      <c r="H92" s="15">
        <f t="shared" si="6"/>
        <v>32.533333333333331</v>
      </c>
      <c r="I92" s="13">
        <v>69.400000000000006</v>
      </c>
      <c r="J92" s="13">
        <f t="shared" si="7"/>
        <v>41.64</v>
      </c>
      <c r="K92" s="16">
        <f t="shared" si="4"/>
        <v>74.173333333333332</v>
      </c>
      <c r="L92" s="17">
        <v>3</v>
      </c>
      <c r="M92" s="25"/>
    </row>
    <row r="93" spans="1:13" s="11" customFormat="1" ht="21.75" customHeight="1">
      <c r="A93" s="12" t="s">
        <v>550</v>
      </c>
      <c r="B93" s="13" t="s">
        <v>203</v>
      </c>
      <c r="C93" s="14" t="s">
        <v>193</v>
      </c>
      <c r="D93" s="14" t="s">
        <v>6</v>
      </c>
      <c r="E93" s="13" t="s">
        <v>204</v>
      </c>
      <c r="F93" s="13">
        <v>110</v>
      </c>
      <c r="G93" s="15">
        <f t="shared" si="5"/>
        <v>73.333333333333329</v>
      </c>
      <c r="H93" s="15">
        <f t="shared" si="6"/>
        <v>29.333333333333332</v>
      </c>
      <c r="I93" s="13">
        <v>70.599999999999994</v>
      </c>
      <c r="J93" s="13">
        <f t="shared" si="7"/>
        <v>42.359999999999992</v>
      </c>
      <c r="K93" s="16">
        <f t="shared" si="4"/>
        <v>71.693333333333328</v>
      </c>
      <c r="L93" s="17">
        <v>4</v>
      </c>
      <c r="M93" s="25"/>
    </row>
    <row r="94" spans="1:13" s="11" customFormat="1" ht="21.75" customHeight="1">
      <c r="A94" s="12" t="s">
        <v>550</v>
      </c>
      <c r="B94" s="13" t="s">
        <v>201</v>
      </c>
      <c r="C94" s="14" t="s">
        <v>193</v>
      </c>
      <c r="D94" s="14" t="s">
        <v>6</v>
      </c>
      <c r="E94" s="13" t="s">
        <v>202</v>
      </c>
      <c r="F94" s="13">
        <v>114</v>
      </c>
      <c r="G94" s="15">
        <f t="shared" si="5"/>
        <v>76</v>
      </c>
      <c r="H94" s="15">
        <f t="shared" si="6"/>
        <v>30.400000000000002</v>
      </c>
      <c r="I94" s="13">
        <v>67.2</v>
      </c>
      <c r="J94" s="13">
        <f t="shared" si="7"/>
        <v>40.32</v>
      </c>
      <c r="K94" s="16">
        <f t="shared" ref="K94:K157" si="8">G94*0.4+I94*0.6</f>
        <v>70.72</v>
      </c>
      <c r="L94" s="17">
        <v>5</v>
      </c>
      <c r="M94" s="25"/>
    </row>
    <row r="95" spans="1:13" s="11" customFormat="1" ht="21.75" customHeight="1">
      <c r="A95" s="12" t="s">
        <v>550</v>
      </c>
      <c r="B95" s="13" t="s">
        <v>197</v>
      </c>
      <c r="C95" s="14" t="s">
        <v>193</v>
      </c>
      <c r="D95" s="14" t="s">
        <v>6</v>
      </c>
      <c r="E95" s="13" t="s">
        <v>198</v>
      </c>
      <c r="F95" s="13">
        <v>121</v>
      </c>
      <c r="G95" s="15">
        <f t="shared" si="5"/>
        <v>80.666666666666671</v>
      </c>
      <c r="H95" s="15">
        <f t="shared" si="6"/>
        <v>32.266666666666673</v>
      </c>
      <c r="I95" s="13">
        <v>60.6</v>
      </c>
      <c r="J95" s="13">
        <f t="shared" si="7"/>
        <v>36.36</v>
      </c>
      <c r="K95" s="16">
        <f t="shared" si="8"/>
        <v>68.626666666666665</v>
      </c>
      <c r="L95" s="17">
        <v>6</v>
      </c>
      <c r="M95" s="25"/>
    </row>
    <row r="96" spans="1:13" s="11" customFormat="1" ht="21.75" customHeight="1">
      <c r="A96" s="12" t="s">
        <v>547</v>
      </c>
      <c r="B96" s="13" t="s">
        <v>205</v>
      </c>
      <c r="C96" s="14" t="s">
        <v>193</v>
      </c>
      <c r="D96" s="14" t="s">
        <v>32</v>
      </c>
      <c r="E96" s="13" t="s">
        <v>206</v>
      </c>
      <c r="F96" s="13">
        <v>111</v>
      </c>
      <c r="G96" s="15">
        <f t="shared" si="5"/>
        <v>74</v>
      </c>
      <c r="H96" s="15">
        <f t="shared" si="6"/>
        <v>29.6</v>
      </c>
      <c r="I96" s="13">
        <v>88</v>
      </c>
      <c r="J96" s="13">
        <f t="shared" si="7"/>
        <v>52.8</v>
      </c>
      <c r="K96" s="16">
        <f t="shared" si="8"/>
        <v>82.4</v>
      </c>
      <c r="L96" s="17">
        <v>1</v>
      </c>
      <c r="M96" s="24" t="s">
        <v>566</v>
      </c>
    </row>
    <row r="97" spans="1:13" s="11" customFormat="1" ht="21.75" customHeight="1">
      <c r="A97" s="12" t="s">
        <v>552</v>
      </c>
      <c r="B97" s="13" t="s">
        <v>207</v>
      </c>
      <c r="C97" s="14" t="s">
        <v>208</v>
      </c>
      <c r="D97" s="14" t="s">
        <v>6</v>
      </c>
      <c r="E97" s="13" t="s">
        <v>209</v>
      </c>
      <c r="F97" s="13">
        <v>125</v>
      </c>
      <c r="G97" s="15">
        <f t="shared" si="5"/>
        <v>83.333333333333329</v>
      </c>
      <c r="H97" s="15">
        <f t="shared" si="6"/>
        <v>33.333333333333336</v>
      </c>
      <c r="I97" s="17">
        <v>79</v>
      </c>
      <c r="J97" s="13">
        <f t="shared" si="7"/>
        <v>47.4</v>
      </c>
      <c r="K97" s="16">
        <f t="shared" si="8"/>
        <v>80.733333333333334</v>
      </c>
      <c r="L97" s="17">
        <v>1</v>
      </c>
      <c r="M97" s="24" t="s">
        <v>566</v>
      </c>
    </row>
    <row r="98" spans="1:13" s="11" customFormat="1" ht="21.75" customHeight="1">
      <c r="A98" s="12" t="s">
        <v>552</v>
      </c>
      <c r="B98" s="13" t="s">
        <v>216</v>
      </c>
      <c r="C98" s="14" t="s">
        <v>208</v>
      </c>
      <c r="D98" s="14" t="s">
        <v>6</v>
      </c>
      <c r="E98" s="13" t="s">
        <v>217</v>
      </c>
      <c r="F98" s="13">
        <v>117</v>
      </c>
      <c r="G98" s="15">
        <f t="shared" si="5"/>
        <v>78</v>
      </c>
      <c r="H98" s="15">
        <f t="shared" si="6"/>
        <v>31.200000000000003</v>
      </c>
      <c r="I98" s="13">
        <v>81.599999999999994</v>
      </c>
      <c r="J98" s="13">
        <f t="shared" si="7"/>
        <v>48.959999999999994</v>
      </c>
      <c r="K98" s="16">
        <f t="shared" si="8"/>
        <v>80.16</v>
      </c>
      <c r="L98" s="17">
        <v>2</v>
      </c>
      <c r="M98" s="25"/>
    </row>
    <row r="99" spans="1:13" s="11" customFormat="1" ht="21.75" customHeight="1">
      <c r="A99" s="12" t="s">
        <v>552</v>
      </c>
      <c r="B99" s="13" t="s">
        <v>214</v>
      </c>
      <c r="C99" s="14" t="s">
        <v>208</v>
      </c>
      <c r="D99" s="14" t="s">
        <v>6</v>
      </c>
      <c r="E99" s="13" t="s">
        <v>215</v>
      </c>
      <c r="F99" s="13">
        <v>118</v>
      </c>
      <c r="G99" s="15">
        <f t="shared" si="5"/>
        <v>78.666666666666671</v>
      </c>
      <c r="H99" s="15">
        <f t="shared" si="6"/>
        <v>31.466666666666669</v>
      </c>
      <c r="I99" s="13">
        <v>74.8</v>
      </c>
      <c r="J99" s="13">
        <f t="shared" si="7"/>
        <v>44.879999999999995</v>
      </c>
      <c r="K99" s="16">
        <f t="shared" si="8"/>
        <v>76.346666666666664</v>
      </c>
      <c r="L99" s="17">
        <v>3</v>
      </c>
      <c r="M99" s="25"/>
    </row>
    <row r="100" spans="1:13" s="11" customFormat="1" ht="21.75" customHeight="1">
      <c r="A100" s="12" t="s">
        <v>552</v>
      </c>
      <c r="B100" s="13" t="s">
        <v>212</v>
      </c>
      <c r="C100" s="14" t="s">
        <v>208</v>
      </c>
      <c r="D100" s="14" t="s">
        <v>6</v>
      </c>
      <c r="E100" s="13" t="s">
        <v>213</v>
      </c>
      <c r="F100" s="13">
        <v>119</v>
      </c>
      <c r="G100" s="15">
        <f t="shared" si="5"/>
        <v>79.333333333333329</v>
      </c>
      <c r="H100" s="15">
        <f t="shared" si="6"/>
        <v>31.733333333333334</v>
      </c>
      <c r="I100" s="13">
        <v>73</v>
      </c>
      <c r="J100" s="13">
        <f t="shared" si="7"/>
        <v>43.8</v>
      </c>
      <c r="K100" s="16">
        <f t="shared" si="8"/>
        <v>75.533333333333331</v>
      </c>
      <c r="L100" s="17">
        <v>4</v>
      </c>
      <c r="M100" s="25"/>
    </row>
    <row r="101" spans="1:13" s="11" customFormat="1" ht="21.75" customHeight="1">
      <c r="A101" s="12" t="s">
        <v>552</v>
      </c>
      <c r="B101" s="13" t="s">
        <v>218</v>
      </c>
      <c r="C101" s="14" t="s">
        <v>208</v>
      </c>
      <c r="D101" s="14" t="s">
        <v>6</v>
      </c>
      <c r="E101" s="13" t="s">
        <v>219</v>
      </c>
      <c r="F101" s="13">
        <v>116</v>
      </c>
      <c r="G101" s="15">
        <f t="shared" si="5"/>
        <v>77.333333333333329</v>
      </c>
      <c r="H101" s="15">
        <f t="shared" si="6"/>
        <v>30.933333333333334</v>
      </c>
      <c r="I101" s="13">
        <v>70.400000000000006</v>
      </c>
      <c r="J101" s="13">
        <f t="shared" si="7"/>
        <v>42.24</v>
      </c>
      <c r="K101" s="16">
        <f t="shared" si="8"/>
        <v>73.173333333333332</v>
      </c>
      <c r="L101" s="17">
        <v>5</v>
      </c>
      <c r="M101" s="25"/>
    </row>
    <row r="102" spans="1:13" s="11" customFormat="1" ht="21.75" customHeight="1">
      <c r="A102" s="12" t="s">
        <v>552</v>
      </c>
      <c r="B102" s="13" t="s">
        <v>210</v>
      </c>
      <c r="C102" s="14" t="s">
        <v>208</v>
      </c>
      <c r="D102" s="14" t="s">
        <v>6</v>
      </c>
      <c r="E102" s="13" t="s">
        <v>211</v>
      </c>
      <c r="F102" s="13">
        <v>121</v>
      </c>
      <c r="G102" s="15">
        <f t="shared" si="5"/>
        <v>80.666666666666671</v>
      </c>
      <c r="H102" s="15">
        <f t="shared" si="6"/>
        <v>32.266666666666673</v>
      </c>
      <c r="I102" s="13">
        <v>67.599999999999994</v>
      </c>
      <c r="J102" s="13">
        <f t="shared" si="7"/>
        <v>40.559999999999995</v>
      </c>
      <c r="K102" s="16">
        <f t="shared" si="8"/>
        <v>72.826666666666668</v>
      </c>
      <c r="L102" s="17">
        <v>6</v>
      </c>
      <c r="M102" s="25"/>
    </row>
    <row r="103" spans="1:13" s="11" customFormat="1" ht="21.75" customHeight="1">
      <c r="A103" s="12" t="s">
        <v>552</v>
      </c>
      <c r="B103" s="13" t="s">
        <v>223</v>
      </c>
      <c r="C103" s="14" t="s">
        <v>221</v>
      </c>
      <c r="D103" s="14" t="s">
        <v>6</v>
      </c>
      <c r="E103" s="13" t="s">
        <v>224</v>
      </c>
      <c r="F103" s="13">
        <v>122</v>
      </c>
      <c r="G103" s="15">
        <f t="shared" si="5"/>
        <v>81.333333333333329</v>
      </c>
      <c r="H103" s="15">
        <f t="shared" si="6"/>
        <v>32.533333333333331</v>
      </c>
      <c r="I103" s="13">
        <v>76</v>
      </c>
      <c r="J103" s="13">
        <f t="shared" si="7"/>
        <v>45.6</v>
      </c>
      <c r="K103" s="16">
        <f t="shared" si="8"/>
        <v>78.133333333333326</v>
      </c>
      <c r="L103" s="17">
        <v>1</v>
      </c>
      <c r="M103" s="24" t="s">
        <v>566</v>
      </c>
    </row>
    <row r="104" spans="1:13" s="11" customFormat="1" ht="21.75" customHeight="1">
      <c r="A104" s="12" t="s">
        <v>552</v>
      </c>
      <c r="B104" s="13" t="s">
        <v>225</v>
      </c>
      <c r="C104" s="14" t="s">
        <v>221</v>
      </c>
      <c r="D104" s="14" t="s">
        <v>6</v>
      </c>
      <c r="E104" s="13" t="s">
        <v>226</v>
      </c>
      <c r="F104" s="13">
        <v>117</v>
      </c>
      <c r="G104" s="15">
        <f t="shared" si="5"/>
        <v>78</v>
      </c>
      <c r="H104" s="15">
        <f t="shared" si="6"/>
        <v>31.200000000000003</v>
      </c>
      <c r="I104" s="13">
        <v>68.2</v>
      </c>
      <c r="J104" s="13">
        <f t="shared" si="7"/>
        <v>40.92</v>
      </c>
      <c r="K104" s="16">
        <f t="shared" si="8"/>
        <v>72.12</v>
      </c>
      <c r="L104" s="17">
        <v>2</v>
      </c>
      <c r="M104" s="25"/>
    </row>
    <row r="105" spans="1:13" s="11" customFormat="1" ht="21.75" customHeight="1">
      <c r="A105" s="12" t="s">
        <v>552</v>
      </c>
      <c r="B105" s="13" t="s">
        <v>227</v>
      </c>
      <c r="C105" s="14" t="s">
        <v>221</v>
      </c>
      <c r="D105" s="14" t="s">
        <v>6</v>
      </c>
      <c r="E105" s="13" t="s">
        <v>228</v>
      </c>
      <c r="F105" s="13">
        <v>112</v>
      </c>
      <c r="G105" s="15">
        <f t="shared" si="5"/>
        <v>74.666666666666671</v>
      </c>
      <c r="H105" s="15">
        <f t="shared" si="6"/>
        <v>29.866666666666671</v>
      </c>
      <c r="I105" s="13">
        <v>68.8</v>
      </c>
      <c r="J105" s="13">
        <f t="shared" si="7"/>
        <v>41.279999999999994</v>
      </c>
      <c r="K105" s="16">
        <f t="shared" si="8"/>
        <v>71.146666666666661</v>
      </c>
      <c r="L105" s="17">
        <v>3</v>
      </c>
      <c r="M105" s="25"/>
    </row>
    <row r="106" spans="1:13" s="11" customFormat="1" ht="21.75" customHeight="1">
      <c r="A106" s="12" t="s">
        <v>552</v>
      </c>
      <c r="B106" s="13" t="s">
        <v>231</v>
      </c>
      <c r="C106" s="14" t="s">
        <v>221</v>
      </c>
      <c r="D106" s="14" t="s">
        <v>6</v>
      </c>
      <c r="E106" s="13" t="s">
        <v>232</v>
      </c>
      <c r="F106" s="13">
        <v>109</v>
      </c>
      <c r="G106" s="15">
        <f t="shared" si="5"/>
        <v>72.666666666666671</v>
      </c>
      <c r="H106" s="15">
        <f t="shared" si="6"/>
        <v>29.06666666666667</v>
      </c>
      <c r="I106" s="13">
        <v>66</v>
      </c>
      <c r="J106" s="13">
        <f t="shared" si="7"/>
        <v>39.6</v>
      </c>
      <c r="K106" s="16">
        <f t="shared" si="8"/>
        <v>68.666666666666671</v>
      </c>
      <c r="L106" s="17">
        <v>4</v>
      </c>
      <c r="M106" s="25"/>
    </row>
    <row r="107" spans="1:13" s="11" customFormat="1" ht="21.75" customHeight="1">
      <c r="A107" s="12" t="s">
        <v>552</v>
      </c>
      <c r="B107" s="13" t="s">
        <v>220</v>
      </c>
      <c r="C107" s="14" t="s">
        <v>221</v>
      </c>
      <c r="D107" s="14" t="s">
        <v>6</v>
      </c>
      <c r="E107" s="13" t="s">
        <v>222</v>
      </c>
      <c r="F107" s="13">
        <v>129</v>
      </c>
      <c r="G107" s="15">
        <f t="shared" si="5"/>
        <v>86</v>
      </c>
      <c r="H107" s="15">
        <f t="shared" si="6"/>
        <v>34.4</v>
      </c>
      <c r="I107" s="13" t="s">
        <v>565</v>
      </c>
      <c r="J107" s="13" t="s">
        <v>565</v>
      </c>
      <c r="K107" s="16">
        <v>34.4</v>
      </c>
      <c r="L107" s="17">
        <v>5</v>
      </c>
      <c r="M107" s="25"/>
    </row>
    <row r="108" spans="1:13" s="11" customFormat="1" ht="21.75" customHeight="1">
      <c r="A108" s="12" t="s">
        <v>552</v>
      </c>
      <c r="B108" s="13" t="s">
        <v>229</v>
      </c>
      <c r="C108" s="14" t="s">
        <v>221</v>
      </c>
      <c r="D108" s="14" t="s">
        <v>6</v>
      </c>
      <c r="E108" s="13" t="s">
        <v>230</v>
      </c>
      <c r="F108" s="13">
        <v>111</v>
      </c>
      <c r="G108" s="15">
        <f t="shared" si="5"/>
        <v>74</v>
      </c>
      <c r="H108" s="15">
        <f t="shared" si="6"/>
        <v>29.6</v>
      </c>
      <c r="I108" s="13" t="s">
        <v>565</v>
      </c>
      <c r="J108" s="13" t="s">
        <v>565</v>
      </c>
      <c r="K108" s="16">
        <v>29.6</v>
      </c>
      <c r="L108" s="17">
        <v>6</v>
      </c>
      <c r="M108" s="25"/>
    </row>
    <row r="109" spans="1:13" s="11" customFormat="1" ht="21.75" customHeight="1">
      <c r="A109" s="12" t="s">
        <v>551</v>
      </c>
      <c r="B109" s="13" t="s">
        <v>233</v>
      </c>
      <c r="C109" s="14" t="s">
        <v>221</v>
      </c>
      <c r="D109" s="14" t="s">
        <v>32</v>
      </c>
      <c r="E109" s="13" t="s">
        <v>234</v>
      </c>
      <c r="F109" s="13">
        <v>123</v>
      </c>
      <c r="G109" s="15">
        <f t="shared" si="5"/>
        <v>82</v>
      </c>
      <c r="H109" s="15">
        <f t="shared" si="6"/>
        <v>32.800000000000004</v>
      </c>
      <c r="I109" s="13">
        <v>58.2</v>
      </c>
      <c r="J109" s="13">
        <f t="shared" si="7"/>
        <v>34.92</v>
      </c>
      <c r="K109" s="16">
        <f t="shared" si="8"/>
        <v>67.72</v>
      </c>
      <c r="L109" s="17">
        <v>1</v>
      </c>
      <c r="M109" s="24"/>
    </row>
    <row r="110" spans="1:13" s="11" customFormat="1" ht="21.75" customHeight="1">
      <c r="A110" s="12" t="s">
        <v>551</v>
      </c>
      <c r="B110" s="13" t="s">
        <v>237</v>
      </c>
      <c r="C110" s="14" t="s">
        <v>221</v>
      </c>
      <c r="D110" s="14" t="s">
        <v>32</v>
      </c>
      <c r="E110" s="13" t="s">
        <v>238</v>
      </c>
      <c r="F110" s="13">
        <v>103</v>
      </c>
      <c r="G110" s="15">
        <f t="shared" si="5"/>
        <v>68.666666666666671</v>
      </c>
      <c r="H110" s="15">
        <f t="shared" si="6"/>
        <v>27.466666666666669</v>
      </c>
      <c r="I110" s="13">
        <v>59.2</v>
      </c>
      <c r="J110" s="13">
        <f t="shared" si="7"/>
        <v>35.520000000000003</v>
      </c>
      <c r="K110" s="16">
        <f t="shared" si="8"/>
        <v>62.986666666666672</v>
      </c>
      <c r="L110" s="17">
        <v>2</v>
      </c>
      <c r="M110" s="25"/>
    </row>
    <row r="111" spans="1:13" s="11" customFormat="1" ht="21.75" customHeight="1">
      <c r="A111" s="12" t="s">
        <v>551</v>
      </c>
      <c r="B111" s="13" t="s">
        <v>235</v>
      </c>
      <c r="C111" s="14" t="s">
        <v>221</v>
      </c>
      <c r="D111" s="14" t="s">
        <v>32</v>
      </c>
      <c r="E111" s="13" t="s">
        <v>236</v>
      </c>
      <c r="F111" s="13">
        <v>113</v>
      </c>
      <c r="G111" s="15">
        <f t="shared" si="5"/>
        <v>75.333333333333329</v>
      </c>
      <c r="H111" s="15">
        <f t="shared" si="6"/>
        <v>30.133333333333333</v>
      </c>
      <c r="I111" s="13">
        <v>50</v>
      </c>
      <c r="J111" s="13">
        <f t="shared" si="7"/>
        <v>30</v>
      </c>
      <c r="K111" s="16">
        <f t="shared" si="8"/>
        <v>60.133333333333333</v>
      </c>
      <c r="L111" s="17">
        <v>3</v>
      </c>
      <c r="M111" s="25"/>
    </row>
    <row r="112" spans="1:13" s="11" customFormat="1" ht="21.75" customHeight="1">
      <c r="A112" s="12" t="s">
        <v>551</v>
      </c>
      <c r="B112" s="13" t="s">
        <v>239</v>
      </c>
      <c r="C112" s="14" t="s">
        <v>240</v>
      </c>
      <c r="D112" s="14" t="s">
        <v>40</v>
      </c>
      <c r="E112" s="13" t="s">
        <v>241</v>
      </c>
      <c r="F112" s="13">
        <v>104</v>
      </c>
      <c r="G112" s="15">
        <f t="shared" si="5"/>
        <v>69.333333333333329</v>
      </c>
      <c r="H112" s="15">
        <f t="shared" si="6"/>
        <v>27.733333333333334</v>
      </c>
      <c r="I112" s="13">
        <v>65.400000000000006</v>
      </c>
      <c r="J112" s="13">
        <f t="shared" si="7"/>
        <v>39.24</v>
      </c>
      <c r="K112" s="16">
        <f t="shared" si="8"/>
        <v>66.973333333333329</v>
      </c>
      <c r="L112" s="17">
        <v>1</v>
      </c>
      <c r="M112" s="24" t="s">
        <v>566</v>
      </c>
    </row>
    <row r="113" spans="1:13" s="11" customFormat="1" ht="21.75" customHeight="1">
      <c r="A113" s="12" t="s">
        <v>551</v>
      </c>
      <c r="B113" s="13" t="s">
        <v>242</v>
      </c>
      <c r="C113" s="14" t="s">
        <v>240</v>
      </c>
      <c r="D113" s="14" t="s">
        <v>40</v>
      </c>
      <c r="E113" s="13" t="s">
        <v>243</v>
      </c>
      <c r="F113" s="13">
        <v>93</v>
      </c>
      <c r="G113" s="15">
        <f t="shared" si="5"/>
        <v>62</v>
      </c>
      <c r="H113" s="15">
        <f t="shared" si="6"/>
        <v>24.8</v>
      </c>
      <c r="I113" s="13">
        <v>55.2</v>
      </c>
      <c r="J113" s="13">
        <f t="shared" si="7"/>
        <v>33.119999999999997</v>
      </c>
      <c r="K113" s="16">
        <f t="shared" si="8"/>
        <v>57.92</v>
      </c>
      <c r="L113" s="17">
        <v>2</v>
      </c>
      <c r="M113" s="25"/>
    </row>
    <row r="114" spans="1:13" s="11" customFormat="1" ht="21.75" customHeight="1">
      <c r="A114" s="12" t="s">
        <v>550</v>
      </c>
      <c r="B114" s="13" t="s">
        <v>244</v>
      </c>
      <c r="C114" s="14" t="s">
        <v>245</v>
      </c>
      <c r="D114" s="14" t="s">
        <v>6</v>
      </c>
      <c r="E114" s="13" t="s">
        <v>246</v>
      </c>
      <c r="F114" s="13">
        <v>122</v>
      </c>
      <c r="G114" s="15">
        <f t="shared" si="5"/>
        <v>81.333333333333329</v>
      </c>
      <c r="H114" s="15">
        <f t="shared" si="6"/>
        <v>32.533333333333331</v>
      </c>
      <c r="I114" s="13">
        <v>77.8</v>
      </c>
      <c r="J114" s="13">
        <f t="shared" si="7"/>
        <v>46.68</v>
      </c>
      <c r="K114" s="16">
        <f t="shared" si="8"/>
        <v>79.213333333333338</v>
      </c>
      <c r="L114" s="17">
        <v>1</v>
      </c>
      <c r="M114" s="24" t="s">
        <v>566</v>
      </c>
    </row>
    <row r="115" spans="1:13" s="11" customFormat="1" ht="21.75" customHeight="1">
      <c r="A115" s="12" t="s">
        <v>550</v>
      </c>
      <c r="B115" s="13" t="s">
        <v>249</v>
      </c>
      <c r="C115" s="14" t="s">
        <v>245</v>
      </c>
      <c r="D115" s="14" t="s">
        <v>6</v>
      </c>
      <c r="E115" s="13" t="s">
        <v>250</v>
      </c>
      <c r="F115" s="13">
        <v>108</v>
      </c>
      <c r="G115" s="15">
        <f t="shared" si="5"/>
        <v>72</v>
      </c>
      <c r="H115" s="15">
        <f t="shared" si="6"/>
        <v>28.8</v>
      </c>
      <c r="I115" s="13">
        <v>81.8</v>
      </c>
      <c r="J115" s="13">
        <f t="shared" si="7"/>
        <v>49.08</v>
      </c>
      <c r="K115" s="16">
        <f t="shared" si="8"/>
        <v>77.88</v>
      </c>
      <c r="L115" s="17">
        <v>2</v>
      </c>
      <c r="M115" s="25"/>
    </row>
    <row r="116" spans="1:13" s="11" customFormat="1" ht="21.75" customHeight="1">
      <c r="A116" s="12" t="s">
        <v>550</v>
      </c>
      <c r="B116" s="13" t="s">
        <v>247</v>
      </c>
      <c r="C116" s="14" t="s">
        <v>245</v>
      </c>
      <c r="D116" s="14" t="s">
        <v>6</v>
      </c>
      <c r="E116" s="13" t="s">
        <v>248</v>
      </c>
      <c r="F116" s="13">
        <v>119</v>
      </c>
      <c r="G116" s="15">
        <f t="shared" si="5"/>
        <v>79.333333333333329</v>
      </c>
      <c r="H116" s="15">
        <f t="shared" si="6"/>
        <v>31.733333333333334</v>
      </c>
      <c r="I116" s="13">
        <v>76.400000000000006</v>
      </c>
      <c r="J116" s="13">
        <f t="shared" si="7"/>
        <v>45.84</v>
      </c>
      <c r="K116" s="16">
        <f t="shared" si="8"/>
        <v>77.573333333333338</v>
      </c>
      <c r="L116" s="17">
        <v>3</v>
      </c>
      <c r="M116" s="25"/>
    </row>
    <row r="117" spans="1:13" s="11" customFormat="1" ht="21.75" customHeight="1">
      <c r="A117" s="12" t="s">
        <v>550</v>
      </c>
      <c r="B117" s="13" t="s">
        <v>251</v>
      </c>
      <c r="C117" s="14" t="s">
        <v>245</v>
      </c>
      <c r="D117" s="14" t="s">
        <v>6</v>
      </c>
      <c r="E117" s="13" t="s">
        <v>252</v>
      </c>
      <c r="F117" s="13">
        <v>106</v>
      </c>
      <c r="G117" s="15">
        <f t="shared" si="5"/>
        <v>70.666666666666671</v>
      </c>
      <c r="H117" s="15">
        <f t="shared" si="6"/>
        <v>28.266666666666669</v>
      </c>
      <c r="I117" s="13">
        <v>77.2</v>
      </c>
      <c r="J117" s="13">
        <f t="shared" si="7"/>
        <v>46.32</v>
      </c>
      <c r="K117" s="16">
        <f t="shared" si="8"/>
        <v>74.586666666666673</v>
      </c>
      <c r="L117" s="17">
        <v>4</v>
      </c>
      <c r="M117" s="25"/>
    </row>
    <row r="118" spans="1:13" s="11" customFormat="1" ht="21.75" customHeight="1">
      <c r="A118" s="12" t="s">
        <v>550</v>
      </c>
      <c r="B118" s="13" t="s">
        <v>255</v>
      </c>
      <c r="C118" s="14" t="s">
        <v>245</v>
      </c>
      <c r="D118" s="14" t="s">
        <v>6</v>
      </c>
      <c r="E118" s="13" t="s">
        <v>256</v>
      </c>
      <c r="F118" s="13">
        <v>105</v>
      </c>
      <c r="G118" s="15">
        <f t="shared" si="5"/>
        <v>70</v>
      </c>
      <c r="H118" s="15">
        <f t="shared" si="6"/>
        <v>28</v>
      </c>
      <c r="I118" s="13">
        <v>77.599999999999994</v>
      </c>
      <c r="J118" s="13">
        <f t="shared" si="7"/>
        <v>46.559999999999995</v>
      </c>
      <c r="K118" s="16">
        <f t="shared" si="8"/>
        <v>74.56</v>
      </c>
      <c r="L118" s="17">
        <v>5</v>
      </c>
      <c r="M118" s="25"/>
    </row>
    <row r="119" spans="1:13" s="11" customFormat="1" ht="21.75" customHeight="1">
      <c r="A119" s="12" t="s">
        <v>550</v>
      </c>
      <c r="B119" s="13" t="s">
        <v>253</v>
      </c>
      <c r="C119" s="14" t="s">
        <v>245</v>
      </c>
      <c r="D119" s="14" t="s">
        <v>6</v>
      </c>
      <c r="E119" s="13" t="s">
        <v>254</v>
      </c>
      <c r="F119" s="13">
        <v>106</v>
      </c>
      <c r="G119" s="15">
        <f t="shared" si="5"/>
        <v>70.666666666666671</v>
      </c>
      <c r="H119" s="15">
        <f t="shared" si="6"/>
        <v>28.266666666666669</v>
      </c>
      <c r="I119" s="13">
        <v>65.599999999999994</v>
      </c>
      <c r="J119" s="13">
        <f t="shared" si="7"/>
        <v>39.359999999999992</v>
      </c>
      <c r="K119" s="16">
        <f t="shared" si="8"/>
        <v>67.626666666666665</v>
      </c>
      <c r="L119" s="17">
        <v>6</v>
      </c>
      <c r="M119" s="25"/>
    </row>
    <row r="120" spans="1:13" s="11" customFormat="1" ht="21.75" customHeight="1">
      <c r="A120" s="12" t="s">
        <v>551</v>
      </c>
      <c r="B120" s="13" t="s">
        <v>257</v>
      </c>
      <c r="C120" s="14" t="s">
        <v>245</v>
      </c>
      <c r="D120" s="14" t="s">
        <v>32</v>
      </c>
      <c r="E120" s="13" t="s">
        <v>258</v>
      </c>
      <c r="F120" s="13">
        <v>121</v>
      </c>
      <c r="G120" s="15">
        <f t="shared" si="5"/>
        <v>80.666666666666671</v>
      </c>
      <c r="H120" s="15">
        <f t="shared" si="6"/>
        <v>32.266666666666673</v>
      </c>
      <c r="I120" s="13">
        <v>51.8</v>
      </c>
      <c r="J120" s="13">
        <f t="shared" si="7"/>
        <v>31.08</v>
      </c>
      <c r="K120" s="16">
        <f t="shared" si="8"/>
        <v>63.346666666666671</v>
      </c>
      <c r="L120" s="17">
        <v>1</v>
      </c>
      <c r="M120" s="24"/>
    </row>
    <row r="121" spans="1:13" s="11" customFormat="1" ht="21.75" customHeight="1">
      <c r="A121" s="12" t="s">
        <v>551</v>
      </c>
      <c r="B121" s="13" t="s">
        <v>263</v>
      </c>
      <c r="C121" s="14" t="s">
        <v>245</v>
      </c>
      <c r="D121" s="14" t="s">
        <v>32</v>
      </c>
      <c r="E121" s="13" t="s">
        <v>264</v>
      </c>
      <c r="F121" s="13">
        <v>101</v>
      </c>
      <c r="G121" s="15">
        <f t="shared" si="5"/>
        <v>67.333333333333329</v>
      </c>
      <c r="H121" s="15">
        <f t="shared" si="6"/>
        <v>26.933333333333334</v>
      </c>
      <c r="I121" s="13">
        <v>60.2</v>
      </c>
      <c r="J121" s="13">
        <f t="shared" si="7"/>
        <v>36.119999999999997</v>
      </c>
      <c r="K121" s="16">
        <f t="shared" si="8"/>
        <v>63.053333333333327</v>
      </c>
      <c r="L121" s="17">
        <v>2</v>
      </c>
      <c r="M121" s="24" t="s">
        <v>566</v>
      </c>
    </row>
    <row r="122" spans="1:13" s="11" customFormat="1" ht="21.75" customHeight="1">
      <c r="A122" s="12" t="s">
        <v>551</v>
      </c>
      <c r="B122" s="13" t="s">
        <v>259</v>
      </c>
      <c r="C122" s="14" t="s">
        <v>245</v>
      </c>
      <c r="D122" s="14" t="s">
        <v>32</v>
      </c>
      <c r="E122" s="13" t="s">
        <v>260</v>
      </c>
      <c r="F122" s="13">
        <v>105</v>
      </c>
      <c r="G122" s="15">
        <f t="shared" si="5"/>
        <v>70</v>
      </c>
      <c r="H122" s="15">
        <f t="shared" si="6"/>
        <v>28</v>
      </c>
      <c r="I122" s="13">
        <v>55.2</v>
      </c>
      <c r="J122" s="13">
        <f t="shared" si="7"/>
        <v>33.119999999999997</v>
      </c>
      <c r="K122" s="16">
        <f t="shared" si="8"/>
        <v>61.12</v>
      </c>
      <c r="L122" s="17">
        <v>3</v>
      </c>
      <c r="M122" s="25"/>
    </row>
    <row r="123" spans="1:13" s="11" customFormat="1" ht="21.75" customHeight="1">
      <c r="A123" s="12" t="s">
        <v>551</v>
      </c>
      <c r="B123" s="13" t="s">
        <v>261</v>
      </c>
      <c r="C123" s="14" t="s">
        <v>245</v>
      </c>
      <c r="D123" s="14" t="s">
        <v>32</v>
      </c>
      <c r="E123" s="13" t="s">
        <v>262</v>
      </c>
      <c r="F123" s="13">
        <v>102</v>
      </c>
      <c r="G123" s="15">
        <f t="shared" si="5"/>
        <v>68</v>
      </c>
      <c r="H123" s="15">
        <f t="shared" si="6"/>
        <v>27.200000000000003</v>
      </c>
      <c r="I123" s="13">
        <v>53</v>
      </c>
      <c r="J123" s="13">
        <f t="shared" si="7"/>
        <v>31.799999999999997</v>
      </c>
      <c r="K123" s="16">
        <f t="shared" si="8"/>
        <v>59</v>
      </c>
      <c r="L123" s="17">
        <v>4</v>
      </c>
      <c r="M123" s="25"/>
    </row>
    <row r="124" spans="1:13" s="11" customFormat="1" ht="21.75" customHeight="1">
      <c r="A124" s="12" t="s">
        <v>552</v>
      </c>
      <c r="B124" s="13" t="s">
        <v>265</v>
      </c>
      <c r="C124" s="14" t="s">
        <v>266</v>
      </c>
      <c r="D124" s="14" t="s">
        <v>6</v>
      </c>
      <c r="E124" s="13" t="s">
        <v>267</v>
      </c>
      <c r="F124" s="13">
        <v>123</v>
      </c>
      <c r="G124" s="15">
        <f t="shared" si="5"/>
        <v>82</v>
      </c>
      <c r="H124" s="15">
        <f t="shared" si="6"/>
        <v>32.800000000000004</v>
      </c>
      <c r="I124" s="13">
        <v>82.6</v>
      </c>
      <c r="J124" s="13">
        <f t="shared" si="7"/>
        <v>49.559999999999995</v>
      </c>
      <c r="K124" s="16">
        <f t="shared" si="8"/>
        <v>82.36</v>
      </c>
      <c r="L124" s="17">
        <v>1</v>
      </c>
      <c r="M124" s="24" t="s">
        <v>566</v>
      </c>
    </row>
    <row r="125" spans="1:13" s="11" customFormat="1" ht="21.75" customHeight="1">
      <c r="A125" s="12" t="s">
        <v>552</v>
      </c>
      <c r="B125" s="13" t="s">
        <v>277</v>
      </c>
      <c r="C125" s="14" t="s">
        <v>266</v>
      </c>
      <c r="D125" s="14" t="s">
        <v>6</v>
      </c>
      <c r="E125" s="13" t="s">
        <v>278</v>
      </c>
      <c r="F125" s="13">
        <v>106</v>
      </c>
      <c r="G125" s="15">
        <f t="shared" si="5"/>
        <v>70.666666666666671</v>
      </c>
      <c r="H125" s="15">
        <f t="shared" si="6"/>
        <v>28.266666666666669</v>
      </c>
      <c r="I125" s="13">
        <v>78.599999999999994</v>
      </c>
      <c r="J125" s="13">
        <f t="shared" si="7"/>
        <v>47.16</v>
      </c>
      <c r="K125" s="16">
        <f t="shared" si="8"/>
        <v>75.426666666666662</v>
      </c>
      <c r="L125" s="17">
        <v>2</v>
      </c>
      <c r="M125" s="25"/>
    </row>
    <row r="126" spans="1:13" s="11" customFormat="1" ht="21.75" customHeight="1">
      <c r="A126" s="12" t="s">
        <v>552</v>
      </c>
      <c r="B126" s="13" t="s">
        <v>270</v>
      </c>
      <c r="C126" s="14" t="s">
        <v>266</v>
      </c>
      <c r="D126" s="14" t="s">
        <v>6</v>
      </c>
      <c r="E126" s="13" t="s">
        <v>271</v>
      </c>
      <c r="F126" s="13">
        <v>113</v>
      </c>
      <c r="G126" s="15">
        <f t="shared" si="5"/>
        <v>75.333333333333329</v>
      </c>
      <c r="H126" s="15">
        <f t="shared" si="6"/>
        <v>30.133333333333333</v>
      </c>
      <c r="I126" s="13">
        <v>75.400000000000006</v>
      </c>
      <c r="J126" s="13">
        <f t="shared" si="7"/>
        <v>45.24</v>
      </c>
      <c r="K126" s="16">
        <f t="shared" si="8"/>
        <v>75.373333333333335</v>
      </c>
      <c r="L126" s="17">
        <v>3</v>
      </c>
      <c r="M126" s="25"/>
    </row>
    <row r="127" spans="1:13" s="11" customFormat="1" ht="21.75" customHeight="1">
      <c r="A127" s="12" t="s">
        <v>552</v>
      </c>
      <c r="B127" s="13" t="s">
        <v>274</v>
      </c>
      <c r="C127" s="14" t="s">
        <v>266</v>
      </c>
      <c r="D127" s="14" t="s">
        <v>6</v>
      </c>
      <c r="E127" s="13" t="s">
        <v>275</v>
      </c>
      <c r="F127" s="13">
        <v>110</v>
      </c>
      <c r="G127" s="15">
        <f t="shared" si="5"/>
        <v>73.333333333333329</v>
      </c>
      <c r="H127" s="15">
        <f t="shared" si="6"/>
        <v>29.333333333333332</v>
      </c>
      <c r="I127" s="13">
        <v>65.2</v>
      </c>
      <c r="J127" s="13">
        <f t="shared" si="7"/>
        <v>39.119999999999997</v>
      </c>
      <c r="K127" s="16">
        <f t="shared" si="8"/>
        <v>68.453333333333333</v>
      </c>
      <c r="L127" s="17">
        <v>4</v>
      </c>
      <c r="M127" s="25"/>
    </row>
    <row r="128" spans="1:13" s="11" customFormat="1" ht="21.75" customHeight="1">
      <c r="A128" s="12" t="s">
        <v>552</v>
      </c>
      <c r="B128" s="13" t="s">
        <v>272</v>
      </c>
      <c r="C128" s="14" t="s">
        <v>266</v>
      </c>
      <c r="D128" s="14" t="s">
        <v>6</v>
      </c>
      <c r="E128" s="13" t="s">
        <v>273</v>
      </c>
      <c r="F128" s="13">
        <v>112</v>
      </c>
      <c r="G128" s="15">
        <f t="shared" si="5"/>
        <v>74.666666666666671</v>
      </c>
      <c r="H128" s="15">
        <f t="shared" si="6"/>
        <v>29.866666666666671</v>
      </c>
      <c r="I128" s="13">
        <v>62</v>
      </c>
      <c r="J128" s="13">
        <f t="shared" si="7"/>
        <v>37.199999999999996</v>
      </c>
      <c r="K128" s="16">
        <f t="shared" si="8"/>
        <v>67.066666666666663</v>
      </c>
      <c r="L128" s="17">
        <v>5</v>
      </c>
      <c r="M128" s="25"/>
    </row>
    <row r="129" spans="1:13" s="11" customFormat="1" ht="21.75" customHeight="1">
      <c r="A129" s="12" t="s">
        <v>552</v>
      </c>
      <c r="B129" s="13" t="s">
        <v>257</v>
      </c>
      <c r="C129" s="14" t="s">
        <v>266</v>
      </c>
      <c r="D129" s="14" t="s">
        <v>6</v>
      </c>
      <c r="E129" s="13" t="s">
        <v>276</v>
      </c>
      <c r="F129" s="13">
        <v>106</v>
      </c>
      <c r="G129" s="15">
        <f t="shared" si="5"/>
        <v>70.666666666666671</v>
      </c>
      <c r="H129" s="15">
        <f t="shared" si="6"/>
        <v>28.266666666666669</v>
      </c>
      <c r="I129" s="13">
        <v>59.4</v>
      </c>
      <c r="J129" s="13">
        <f t="shared" si="7"/>
        <v>35.64</v>
      </c>
      <c r="K129" s="16">
        <f t="shared" si="8"/>
        <v>63.906666666666666</v>
      </c>
      <c r="L129" s="17">
        <v>6</v>
      </c>
      <c r="M129" s="25"/>
    </row>
    <row r="130" spans="1:13" s="11" customFormat="1" ht="21.75" customHeight="1">
      <c r="A130" s="12" t="s">
        <v>552</v>
      </c>
      <c r="B130" s="13" t="s">
        <v>268</v>
      </c>
      <c r="C130" s="14" t="s">
        <v>266</v>
      </c>
      <c r="D130" s="14" t="s">
        <v>6</v>
      </c>
      <c r="E130" s="13" t="s">
        <v>269</v>
      </c>
      <c r="F130" s="13">
        <v>117</v>
      </c>
      <c r="G130" s="15">
        <f t="shared" si="5"/>
        <v>78</v>
      </c>
      <c r="H130" s="15">
        <f t="shared" si="6"/>
        <v>31.200000000000003</v>
      </c>
      <c r="I130" s="13" t="s">
        <v>565</v>
      </c>
      <c r="J130" s="13" t="s">
        <v>565</v>
      </c>
      <c r="K130" s="16">
        <v>31.2</v>
      </c>
      <c r="L130" s="17">
        <v>7</v>
      </c>
      <c r="M130" s="25"/>
    </row>
    <row r="131" spans="1:13" s="11" customFormat="1" ht="21.75" customHeight="1">
      <c r="A131" s="12" t="s">
        <v>547</v>
      </c>
      <c r="B131" s="13" t="s">
        <v>279</v>
      </c>
      <c r="C131" s="14" t="s">
        <v>266</v>
      </c>
      <c r="D131" s="14" t="s">
        <v>32</v>
      </c>
      <c r="E131" s="13" t="s">
        <v>280</v>
      </c>
      <c r="F131" s="13">
        <v>79</v>
      </c>
      <c r="G131" s="15">
        <f t="shared" ref="G131:G194" si="9">F131*100/150</f>
        <v>52.666666666666664</v>
      </c>
      <c r="H131" s="15">
        <f t="shared" si="6"/>
        <v>21.066666666666666</v>
      </c>
      <c r="I131" s="13">
        <v>65.2</v>
      </c>
      <c r="J131" s="13">
        <f t="shared" si="7"/>
        <v>39.119999999999997</v>
      </c>
      <c r="K131" s="16">
        <f t="shared" si="8"/>
        <v>60.186666666666667</v>
      </c>
      <c r="L131" s="17">
        <v>1</v>
      </c>
      <c r="M131" s="24" t="s">
        <v>566</v>
      </c>
    </row>
    <row r="132" spans="1:13" s="11" customFormat="1" ht="21.75" customHeight="1">
      <c r="A132" s="12" t="s">
        <v>548</v>
      </c>
      <c r="B132" s="13" t="s">
        <v>281</v>
      </c>
      <c r="C132" s="14" t="s">
        <v>266</v>
      </c>
      <c r="D132" s="14" t="s">
        <v>180</v>
      </c>
      <c r="E132" s="13" t="s">
        <v>282</v>
      </c>
      <c r="F132" s="13">
        <v>113</v>
      </c>
      <c r="G132" s="15">
        <f t="shared" si="9"/>
        <v>75.333333333333329</v>
      </c>
      <c r="H132" s="15">
        <f t="shared" ref="H132:H195" si="10">G132*40%</f>
        <v>30.133333333333333</v>
      </c>
      <c r="I132" s="13">
        <v>79</v>
      </c>
      <c r="J132" s="13">
        <f t="shared" ref="J132:J195" si="11">I132*60%</f>
        <v>47.4</v>
      </c>
      <c r="K132" s="16">
        <f t="shared" si="8"/>
        <v>77.533333333333331</v>
      </c>
      <c r="L132" s="17">
        <v>1</v>
      </c>
      <c r="M132" s="24" t="s">
        <v>566</v>
      </c>
    </row>
    <row r="133" spans="1:13" s="11" customFormat="1" ht="21.75" customHeight="1">
      <c r="A133" s="12" t="s">
        <v>548</v>
      </c>
      <c r="B133" s="13" t="s">
        <v>285</v>
      </c>
      <c r="C133" s="14" t="s">
        <v>266</v>
      </c>
      <c r="D133" s="14" t="s">
        <v>180</v>
      </c>
      <c r="E133" s="13" t="s">
        <v>286</v>
      </c>
      <c r="F133" s="13">
        <v>98</v>
      </c>
      <c r="G133" s="15">
        <f t="shared" si="9"/>
        <v>65.333333333333329</v>
      </c>
      <c r="H133" s="15">
        <f t="shared" si="10"/>
        <v>26.133333333333333</v>
      </c>
      <c r="I133" s="13">
        <v>79.599999999999994</v>
      </c>
      <c r="J133" s="13">
        <f t="shared" si="11"/>
        <v>47.76</v>
      </c>
      <c r="K133" s="16">
        <f t="shared" si="8"/>
        <v>73.893333333333331</v>
      </c>
      <c r="L133" s="17">
        <v>2</v>
      </c>
      <c r="M133" s="25"/>
    </row>
    <row r="134" spans="1:13" s="11" customFormat="1" ht="21.75" customHeight="1">
      <c r="A134" s="12" t="s">
        <v>548</v>
      </c>
      <c r="B134" s="13" t="s">
        <v>283</v>
      </c>
      <c r="C134" s="14" t="s">
        <v>266</v>
      </c>
      <c r="D134" s="14" t="s">
        <v>180</v>
      </c>
      <c r="E134" s="13" t="s">
        <v>284</v>
      </c>
      <c r="F134" s="13">
        <v>107</v>
      </c>
      <c r="G134" s="15">
        <f t="shared" si="9"/>
        <v>71.333333333333329</v>
      </c>
      <c r="H134" s="15">
        <f t="shared" si="10"/>
        <v>28.533333333333331</v>
      </c>
      <c r="I134" s="13">
        <v>55.2</v>
      </c>
      <c r="J134" s="13">
        <f t="shared" si="11"/>
        <v>33.119999999999997</v>
      </c>
      <c r="K134" s="16">
        <f t="shared" si="8"/>
        <v>61.653333333333329</v>
      </c>
      <c r="L134" s="17">
        <v>3</v>
      </c>
      <c r="M134" s="25"/>
    </row>
    <row r="135" spans="1:13" s="11" customFormat="1" ht="21.75" customHeight="1">
      <c r="A135" s="12" t="s">
        <v>548</v>
      </c>
      <c r="B135" s="13" t="s">
        <v>287</v>
      </c>
      <c r="C135" s="14" t="s">
        <v>266</v>
      </c>
      <c r="D135" s="14" t="s">
        <v>180</v>
      </c>
      <c r="E135" s="13" t="s">
        <v>288</v>
      </c>
      <c r="F135" s="13">
        <v>97</v>
      </c>
      <c r="G135" s="15">
        <f t="shared" si="9"/>
        <v>64.666666666666671</v>
      </c>
      <c r="H135" s="15">
        <f t="shared" si="10"/>
        <v>25.866666666666671</v>
      </c>
      <c r="I135" s="13">
        <v>58.6</v>
      </c>
      <c r="J135" s="13">
        <f t="shared" si="11"/>
        <v>35.159999999999997</v>
      </c>
      <c r="K135" s="16">
        <f t="shared" si="8"/>
        <v>61.026666666666671</v>
      </c>
      <c r="L135" s="17">
        <v>4</v>
      </c>
      <c r="M135" s="25"/>
    </row>
    <row r="136" spans="1:13" s="11" customFormat="1" ht="21.75" customHeight="1">
      <c r="A136" s="12" t="s">
        <v>548</v>
      </c>
      <c r="B136" s="13" t="s">
        <v>289</v>
      </c>
      <c r="C136" s="14" t="s">
        <v>266</v>
      </c>
      <c r="D136" s="14" t="s">
        <v>180</v>
      </c>
      <c r="E136" s="13" t="s">
        <v>290</v>
      </c>
      <c r="F136" s="13">
        <v>93</v>
      </c>
      <c r="G136" s="15">
        <f t="shared" si="9"/>
        <v>62</v>
      </c>
      <c r="H136" s="15">
        <f t="shared" si="10"/>
        <v>24.8</v>
      </c>
      <c r="I136" s="13" t="s">
        <v>565</v>
      </c>
      <c r="J136" s="13" t="s">
        <v>565</v>
      </c>
      <c r="K136" s="16">
        <v>24.8</v>
      </c>
      <c r="L136" s="17">
        <v>5</v>
      </c>
      <c r="M136" s="25"/>
    </row>
    <row r="137" spans="1:13" s="11" customFormat="1" ht="21.75" customHeight="1">
      <c r="A137" s="12" t="s">
        <v>553</v>
      </c>
      <c r="B137" s="13" t="s">
        <v>303</v>
      </c>
      <c r="C137" s="14" t="s">
        <v>292</v>
      </c>
      <c r="D137" s="14" t="s">
        <v>293</v>
      </c>
      <c r="E137" s="13" t="s">
        <v>304</v>
      </c>
      <c r="F137" s="13">
        <v>115</v>
      </c>
      <c r="G137" s="15">
        <f t="shared" si="9"/>
        <v>76.666666666666671</v>
      </c>
      <c r="H137" s="15">
        <f t="shared" si="10"/>
        <v>30.666666666666671</v>
      </c>
      <c r="I137" s="13">
        <v>91</v>
      </c>
      <c r="J137" s="13">
        <f t="shared" si="11"/>
        <v>54.6</v>
      </c>
      <c r="K137" s="16">
        <f t="shared" si="8"/>
        <v>85.26666666666668</v>
      </c>
      <c r="L137" s="17">
        <v>1</v>
      </c>
      <c r="M137" s="24" t="s">
        <v>566</v>
      </c>
    </row>
    <row r="138" spans="1:13" s="11" customFormat="1" ht="21.75" customHeight="1">
      <c r="A138" s="12" t="s">
        <v>553</v>
      </c>
      <c r="B138" s="13" t="s">
        <v>307</v>
      </c>
      <c r="C138" s="14" t="s">
        <v>292</v>
      </c>
      <c r="D138" s="14" t="s">
        <v>293</v>
      </c>
      <c r="E138" s="13" t="s">
        <v>308</v>
      </c>
      <c r="F138" s="13">
        <v>112</v>
      </c>
      <c r="G138" s="15">
        <f t="shared" si="9"/>
        <v>74.666666666666671</v>
      </c>
      <c r="H138" s="15">
        <f t="shared" si="10"/>
        <v>29.866666666666671</v>
      </c>
      <c r="I138" s="13">
        <v>91.2</v>
      </c>
      <c r="J138" s="13">
        <f t="shared" si="11"/>
        <v>54.72</v>
      </c>
      <c r="K138" s="16">
        <f t="shared" si="8"/>
        <v>84.586666666666673</v>
      </c>
      <c r="L138" s="17">
        <v>2</v>
      </c>
      <c r="M138" s="24" t="s">
        <v>566</v>
      </c>
    </row>
    <row r="139" spans="1:13" s="11" customFormat="1" ht="21.75" customHeight="1">
      <c r="A139" s="12" t="s">
        <v>553</v>
      </c>
      <c r="B139" s="13" t="s">
        <v>291</v>
      </c>
      <c r="C139" s="14" t="s">
        <v>292</v>
      </c>
      <c r="D139" s="14" t="s">
        <v>293</v>
      </c>
      <c r="E139" s="13" t="s">
        <v>294</v>
      </c>
      <c r="F139" s="13">
        <v>130</v>
      </c>
      <c r="G139" s="15">
        <f t="shared" si="9"/>
        <v>86.666666666666671</v>
      </c>
      <c r="H139" s="15">
        <f t="shared" si="10"/>
        <v>34.666666666666671</v>
      </c>
      <c r="I139" s="17">
        <v>74.599999999999994</v>
      </c>
      <c r="J139" s="13">
        <f t="shared" si="11"/>
        <v>44.76</v>
      </c>
      <c r="K139" s="16">
        <f t="shared" si="8"/>
        <v>79.426666666666677</v>
      </c>
      <c r="L139" s="17">
        <v>3</v>
      </c>
      <c r="M139" s="25"/>
    </row>
    <row r="140" spans="1:13" s="11" customFormat="1" ht="21.75" customHeight="1">
      <c r="A140" s="12" t="s">
        <v>553</v>
      </c>
      <c r="B140" s="13" t="s">
        <v>315</v>
      </c>
      <c r="C140" s="14" t="s">
        <v>292</v>
      </c>
      <c r="D140" s="14" t="s">
        <v>293</v>
      </c>
      <c r="E140" s="13" t="s">
        <v>316</v>
      </c>
      <c r="F140" s="13">
        <v>108</v>
      </c>
      <c r="G140" s="15">
        <f t="shared" si="9"/>
        <v>72</v>
      </c>
      <c r="H140" s="15">
        <f t="shared" si="10"/>
        <v>28.8</v>
      </c>
      <c r="I140" s="13">
        <v>80.400000000000006</v>
      </c>
      <c r="J140" s="13">
        <f t="shared" si="11"/>
        <v>48.24</v>
      </c>
      <c r="K140" s="16">
        <f t="shared" si="8"/>
        <v>77.040000000000006</v>
      </c>
      <c r="L140" s="17">
        <v>4</v>
      </c>
      <c r="M140" s="25"/>
    </row>
    <row r="141" spans="1:13" s="11" customFormat="1" ht="21.75" customHeight="1">
      <c r="A141" s="12" t="s">
        <v>553</v>
      </c>
      <c r="B141" s="13" t="s">
        <v>299</v>
      </c>
      <c r="C141" s="14" t="s">
        <v>292</v>
      </c>
      <c r="D141" s="14" t="s">
        <v>293</v>
      </c>
      <c r="E141" s="13" t="s">
        <v>300</v>
      </c>
      <c r="F141" s="13">
        <v>115</v>
      </c>
      <c r="G141" s="15">
        <f t="shared" si="9"/>
        <v>76.666666666666671</v>
      </c>
      <c r="H141" s="15">
        <f t="shared" si="10"/>
        <v>30.666666666666671</v>
      </c>
      <c r="I141" s="13">
        <v>70.599999999999994</v>
      </c>
      <c r="J141" s="13">
        <f t="shared" si="11"/>
        <v>42.359999999999992</v>
      </c>
      <c r="K141" s="16">
        <f t="shared" si="8"/>
        <v>73.026666666666671</v>
      </c>
      <c r="L141" s="17">
        <v>5</v>
      </c>
      <c r="M141" s="25"/>
    </row>
    <row r="142" spans="1:13" s="11" customFormat="1" ht="21.75" customHeight="1">
      <c r="A142" s="12" t="s">
        <v>553</v>
      </c>
      <c r="B142" s="13" t="s">
        <v>301</v>
      </c>
      <c r="C142" s="14" t="s">
        <v>292</v>
      </c>
      <c r="D142" s="14" t="s">
        <v>293</v>
      </c>
      <c r="E142" s="13" t="s">
        <v>302</v>
      </c>
      <c r="F142" s="13">
        <v>115</v>
      </c>
      <c r="G142" s="15">
        <f t="shared" si="9"/>
        <v>76.666666666666671</v>
      </c>
      <c r="H142" s="15">
        <f t="shared" si="10"/>
        <v>30.666666666666671</v>
      </c>
      <c r="I142" s="13">
        <v>67.599999999999994</v>
      </c>
      <c r="J142" s="13">
        <f t="shared" si="11"/>
        <v>40.559999999999995</v>
      </c>
      <c r="K142" s="16">
        <f t="shared" si="8"/>
        <v>71.226666666666659</v>
      </c>
      <c r="L142" s="17">
        <v>6</v>
      </c>
      <c r="M142" s="25"/>
    </row>
    <row r="143" spans="1:13" s="11" customFormat="1" ht="21.75" customHeight="1">
      <c r="A143" s="12" t="s">
        <v>553</v>
      </c>
      <c r="B143" s="13" t="s">
        <v>309</v>
      </c>
      <c r="C143" s="14" t="s">
        <v>292</v>
      </c>
      <c r="D143" s="14" t="s">
        <v>293</v>
      </c>
      <c r="E143" s="13" t="s">
        <v>310</v>
      </c>
      <c r="F143" s="13">
        <v>111</v>
      </c>
      <c r="G143" s="15">
        <f t="shared" si="9"/>
        <v>74</v>
      </c>
      <c r="H143" s="15">
        <f t="shared" si="10"/>
        <v>29.6</v>
      </c>
      <c r="I143" s="13">
        <v>68.400000000000006</v>
      </c>
      <c r="J143" s="13">
        <f t="shared" si="11"/>
        <v>41.04</v>
      </c>
      <c r="K143" s="16">
        <f t="shared" si="8"/>
        <v>70.64</v>
      </c>
      <c r="L143" s="17">
        <v>7</v>
      </c>
      <c r="M143" s="25"/>
    </row>
    <row r="144" spans="1:13" s="11" customFormat="1" ht="21.75" customHeight="1">
      <c r="A144" s="12" t="s">
        <v>553</v>
      </c>
      <c r="B144" s="13" t="s">
        <v>311</v>
      </c>
      <c r="C144" s="14" t="s">
        <v>292</v>
      </c>
      <c r="D144" s="14" t="s">
        <v>293</v>
      </c>
      <c r="E144" s="13" t="s">
        <v>312</v>
      </c>
      <c r="F144" s="13">
        <v>111</v>
      </c>
      <c r="G144" s="15">
        <f t="shared" si="9"/>
        <v>74</v>
      </c>
      <c r="H144" s="15">
        <f t="shared" si="10"/>
        <v>29.6</v>
      </c>
      <c r="I144" s="13">
        <v>66.599999999999994</v>
      </c>
      <c r="J144" s="13">
        <f t="shared" si="11"/>
        <v>39.959999999999994</v>
      </c>
      <c r="K144" s="16">
        <f t="shared" si="8"/>
        <v>69.56</v>
      </c>
      <c r="L144" s="17">
        <v>8</v>
      </c>
      <c r="M144" s="25"/>
    </row>
    <row r="145" spans="1:13" s="11" customFormat="1" ht="21.75" customHeight="1">
      <c r="A145" s="12" t="s">
        <v>553</v>
      </c>
      <c r="B145" s="13" t="s">
        <v>313</v>
      </c>
      <c r="C145" s="14" t="s">
        <v>292</v>
      </c>
      <c r="D145" s="14" t="s">
        <v>293</v>
      </c>
      <c r="E145" s="13" t="s">
        <v>314</v>
      </c>
      <c r="F145" s="13">
        <v>110</v>
      </c>
      <c r="G145" s="15">
        <f t="shared" si="9"/>
        <v>73.333333333333329</v>
      </c>
      <c r="H145" s="15">
        <f t="shared" si="10"/>
        <v>29.333333333333332</v>
      </c>
      <c r="I145" s="13">
        <v>66.8</v>
      </c>
      <c r="J145" s="13">
        <f t="shared" si="11"/>
        <v>40.08</v>
      </c>
      <c r="K145" s="16">
        <f t="shared" si="8"/>
        <v>69.413333333333327</v>
      </c>
      <c r="L145" s="17">
        <v>9</v>
      </c>
      <c r="M145" s="25"/>
    </row>
    <row r="146" spans="1:13" s="11" customFormat="1" ht="21.75" customHeight="1">
      <c r="A146" s="12" t="s">
        <v>553</v>
      </c>
      <c r="B146" s="13" t="s">
        <v>295</v>
      </c>
      <c r="C146" s="14" t="s">
        <v>292</v>
      </c>
      <c r="D146" s="14" t="s">
        <v>293</v>
      </c>
      <c r="E146" s="13" t="s">
        <v>296</v>
      </c>
      <c r="F146" s="13">
        <v>121</v>
      </c>
      <c r="G146" s="15">
        <f t="shared" si="9"/>
        <v>80.666666666666671</v>
      </c>
      <c r="H146" s="15">
        <f t="shared" si="10"/>
        <v>32.266666666666673</v>
      </c>
      <c r="I146" s="13">
        <v>61.6</v>
      </c>
      <c r="J146" s="13">
        <f t="shared" si="11"/>
        <v>36.96</v>
      </c>
      <c r="K146" s="16">
        <f t="shared" si="8"/>
        <v>69.226666666666674</v>
      </c>
      <c r="L146" s="17">
        <v>10</v>
      </c>
      <c r="M146" s="25"/>
    </row>
    <row r="147" spans="1:13" s="11" customFormat="1" ht="21.75" customHeight="1">
      <c r="A147" s="12" t="s">
        <v>553</v>
      </c>
      <c r="B147" s="13" t="s">
        <v>297</v>
      </c>
      <c r="C147" s="14" t="s">
        <v>292</v>
      </c>
      <c r="D147" s="14" t="s">
        <v>293</v>
      </c>
      <c r="E147" s="13" t="s">
        <v>298</v>
      </c>
      <c r="F147" s="13">
        <v>117</v>
      </c>
      <c r="G147" s="15">
        <f t="shared" si="9"/>
        <v>78</v>
      </c>
      <c r="H147" s="15">
        <f t="shared" si="10"/>
        <v>31.200000000000003</v>
      </c>
      <c r="I147" s="13">
        <v>60.6</v>
      </c>
      <c r="J147" s="13">
        <f t="shared" si="11"/>
        <v>36.36</v>
      </c>
      <c r="K147" s="16">
        <f t="shared" si="8"/>
        <v>67.56</v>
      </c>
      <c r="L147" s="17">
        <v>11</v>
      </c>
      <c r="M147" s="25"/>
    </row>
    <row r="148" spans="1:13" s="11" customFormat="1" ht="21.75" customHeight="1">
      <c r="A148" s="12" t="s">
        <v>553</v>
      </c>
      <c r="B148" s="13" t="s">
        <v>317</v>
      </c>
      <c r="C148" s="14" t="s">
        <v>292</v>
      </c>
      <c r="D148" s="14" t="s">
        <v>293</v>
      </c>
      <c r="E148" s="13" t="s">
        <v>318</v>
      </c>
      <c r="F148" s="13">
        <v>108</v>
      </c>
      <c r="G148" s="15">
        <f t="shared" si="9"/>
        <v>72</v>
      </c>
      <c r="H148" s="15">
        <f t="shared" si="10"/>
        <v>28.8</v>
      </c>
      <c r="I148" s="13">
        <v>61.4</v>
      </c>
      <c r="J148" s="13">
        <f t="shared" si="11"/>
        <v>36.839999999999996</v>
      </c>
      <c r="K148" s="16">
        <f t="shared" si="8"/>
        <v>65.64</v>
      </c>
      <c r="L148" s="17">
        <v>12</v>
      </c>
      <c r="M148" s="25"/>
    </row>
    <row r="149" spans="1:13" s="11" customFormat="1" ht="21.75" customHeight="1">
      <c r="A149" s="12" t="s">
        <v>553</v>
      </c>
      <c r="B149" s="13" t="s">
        <v>305</v>
      </c>
      <c r="C149" s="14" t="s">
        <v>292</v>
      </c>
      <c r="D149" s="14" t="s">
        <v>293</v>
      </c>
      <c r="E149" s="13" t="s">
        <v>306</v>
      </c>
      <c r="F149" s="13">
        <v>113</v>
      </c>
      <c r="G149" s="15">
        <f t="shared" si="9"/>
        <v>75.333333333333329</v>
      </c>
      <c r="H149" s="15">
        <f t="shared" si="10"/>
        <v>30.133333333333333</v>
      </c>
      <c r="I149" s="13" t="s">
        <v>565</v>
      </c>
      <c r="J149" s="13" t="s">
        <v>565</v>
      </c>
      <c r="K149" s="16">
        <v>30.13</v>
      </c>
      <c r="L149" s="17">
        <v>13</v>
      </c>
      <c r="M149" s="25"/>
    </row>
    <row r="150" spans="1:13" s="11" customFormat="1" ht="21.75" customHeight="1">
      <c r="A150" s="12" t="s">
        <v>554</v>
      </c>
      <c r="B150" s="13" t="s">
        <v>322</v>
      </c>
      <c r="C150" s="14" t="s">
        <v>320</v>
      </c>
      <c r="D150" s="14" t="s">
        <v>293</v>
      </c>
      <c r="E150" s="13" t="s">
        <v>323</v>
      </c>
      <c r="F150" s="13">
        <v>123</v>
      </c>
      <c r="G150" s="15">
        <f t="shared" si="9"/>
        <v>82</v>
      </c>
      <c r="H150" s="15">
        <f t="shared" si="10"/>
        <v>32.800000000000004</v>
      </c>
      <c r="I150" s="13">
        <v>86.8</v>
      </c>
      <c r="J150" s="13">
        <f t="shared" si="11"/>
        <v>52.08</v>
      </c>
      <c r="K150" s="16">
        <f t="shared" si="8"/>
        <v>84.88</v>
      </c>
      <c r="L150" s="17">
        <v>1</v>
      </c>
      <c r="M150" s="24" t="s">
        <v>566</v>
      </c>
    </row>
    <row r="151" spans="1:13" s="11" customFormat="1" ht="21.75" customHeight="1">
      <c r="A151" s="12" t="s">
        <v>554</v>
      </c>
      <c r="B151" s="13" t="s">
        <v>326</v>
      </c>
      <c r="C151" s="14" t="s">
        <v>320</v>
      </c>
      <c r="D151" s="14" t="s">
        <v>293</v>
      </c>
      <c r="E151" s="13" t="s">
        <v>327</v>
      </c>
      <c r="F151" s="13">
        <v>102</v>
      </c>
      <c r="G151" s="15">
        <f t="shared" si="9"/>
        <v>68</v>
      </c>
      <c r="H151" s="15">
        <f t="shared" si="10"/>
        <v>27.200000000000003</v>
      </c>
      <c r="I151" s="13">
        <v>84.8</v>
      </c>
      <c r="J151" s="13">
        <f t="shared" si="11"/>
        <v>50.879999999999995</v>
      </c>
      <c r="K151" s="16">
        <f t="shared" si="8"/>
        <v>78.08</v>
      </c>
      <c r="L151" s="17">
        <v>2</v>
      </c>
      <c r="M151" s="25"/>
    </row>
    <row r="152" spans="1:13" s="11" customFormat="1" ht="21.75" customHeight="1">
      <c r="A152" s="12" t="s">
        <v>554</v>
      </c>
      <c r="B152" s="13" t="s">
        <v>319</v>
      </c>
      <c r="C152" s="14" t="s">
        <v>320</v>
      </c>
      <c r="D152" s="14" t="s">
        <v>293</v>
      </c>
      <c r="E152" s="13" t="s">
        <v>321</v>
      </c>
      <c r="F152" s="13">
        <v>131</v>
      </c>
      <c r="G152" s="15">
        <f t="shared" si="9"/>
        <v>87.333333333333329</v>
      </c>
      <c r="H152" s="15">
        <f t="shared" si="10"/>
        <v>34.93333333333333</v>
      </c>
      <c r="I152" s="17">
        <v>63.6</v>
      </c>
      <c r="J152" s="13">
        <f t="shared" si="11"/>
        <v>38.159999999999997</v>
      </c>
      <c r="K152" s="16">
        <f t="shared" si="8"/>
        <v>73.093333333333334</v>
      </c>
      <c r="L152" s="17">
        <v>3</v>
      </c>
      <c r="M152" s="25"/>
    </row>
    <row r="153" spans="1:13" s="11" customFormat="1" ht="21.75" customHeight="1">
      <c r="A153" s="12" t="s">
        <v>554</v>
      </c>
      <c r="B153" s="13" t="s">
        <v>324</v>
      </c>
      <c r="C153" s="14" t="s">
        <v>320</v>
      </c>
      <c r="D153" s="14" t="s">
        <v>293</v>
      </c>
      <c r="E153" s="13" t="s">
        <v>325</v>
      </c>
      <c r="F153" s="13">
        <v>104</v>
      </c>
      <c r="G153" s="15">
        <f t="shared" si="9"/>
        <v>69.333333333333329</v>
      </c>
      <c r="H153" s="15">
        <f t="shared" si="10"/>
        <v>27.733333333333334</v>
      </c>
      <c r="I153" s="13">
        <v>67.599999999999994</v>
      </c>
      <c r="J153" s="13">
        <f t="shared" si="11"/>
        <v>40.559999999999995</v>
      </c>
      <c r="K153" s="16">
        <f t="shared" si="8"/>
        <v>68.293333333333322</v>
      </c>
      <c r="L153" s="17">
        <v>4</v>
      </c>
      <c r="M153" s="25"/>
    </row>
    <row r="154" spans="1:13" s="11" customFormat="1" ht="21.75" customHeight="1">
      <c r="A154" s="12" t="s">
        <v>554</v>
      </c>
      <c r="B154" s="13" t="s">
        <v>328</v>
      </c>
      <c r="C154" s="14" t="s">
        <v>320</v>
      </c>
      <c r="D154" s="14" t="s">
        <v>293</v>
      </c>
      <c r="E154" s="13" t="s">
        <v>329</v>
      </c>
      <c r="F154" s="13">
        <v>98</v>
      </c>
      <c r="G154" s="15">
        <f t="shared" si="9"/>
        <v>65.333333333333329</v>
      </c>
      <c r="H154" s="15">
        <f t="shared" si="10"/>
        <v>26.133333333333333</v>
      </c>
      <c r="I154" s="13">
        <v>66.2</v>
      </c>
      <c r="J154" s="13">
        <f t="shared" si="11"/>
        <v>39.72</v>
      </c>
      <c r="K154" s="16">
        <f t="shared" si="8"/>
        <v>65.853333333333325</v>
      </c>
      <c r="L154" s="17">
        <v>5</v>
      </c>
      <c r="M154" s="25"/>
    </row>
    <row r="155" spans="1:13" s="11" customFormat="1" ht="21.75" customHeight="1">
      <c r="A155" s="12" t="s">
        <v>554</v>
      </c>
      <c r="B155" s="13" t="s">
        <v>330</v>
      </c>
      <c r="C155" s="14" t="s">
        <v>320</v>
      </c>
      <c r="D155" s="14" t="s">
        <v>293</v>
      </c>
      <c r="E155" s="13" t="s">
        <v>331</v>
      </c>
      <c r="F155" s="13">
        <v>95</v>
      </c>
      <c r="G155" s="15">
        <f t="shared" si="9"/>
        <v>63.333333333333336</v>
      </c>
      <c r="H155" s="15">
        <f t="shared" si="10"/>
        <v>25.333333333333336</v>
      </c>
      <c r="I155" s="13" t="s">
        <v>565</v>
      </c>
      <c r="J155" s="13" t="s">
        <v>565</v>
      </c>
      <c r="K155" s="16">
        <v>25.33</v>
      </c>
      <c r="L155" s="17">
        <v>6</v>
      </c>
      <c r="M155" s="25"/>
    </row>
    <row r="156" spans="1:13" s="11" customFormat="1" ht="21.75" customHeight="1">
      <c r="A156" s="12" t="s">
        <v>553</v>
      </c>
      <c r="B156" s="13" t="s">
        <v>337</v>
      </c>
      <c r="C156" s="14" t="s">
        <v>333</v>
      </c>
      <c r="D156" s="14" t="s">
        <v>293</v>
      </c>
      <c r="E156" s="13" t="s">
        <v>338</v>
      </c>
      <c r="F156" s="13">
        <v>116</v>
      </c>
      <c r="G156" s="15">
        <f t="shared" si="9"/>
        <v>77.333333333333329</v>
      </c>
      <c r="H156" s="15">
        <f t="shared" si="10"/>
        <v>30.933333333333334</v>
      </c>
      <c r="I156" s="13">
        <v>89.8</v>
      </c>
      <c r="J156" s="13">
        <f t="shared" si="11"/>
        <v>53.879999999999995</v>
      </c>
      <c r="K156" s="16">
        <f t="shared" si="8"/>
        <v>84.813333333333333</v>
      </c>
      <c r="L156" s="17">
        <v>1</v>
      </c>
      <c r="M156" s="24" t="s">
        <v>566</v>
      </c>
    </row>
    <row r="157" spans="1:13" s="11" customFormat="1" ht="21.75" customHeight="1">
      <c r="A157" s="12" t="s">
        <v>553</v>
      </c>
      <c r="B157" s="13" t="s">
        <v>345</v>
      </c>
      <c r="C157" s="14" t="s">
        <v>333</v>
      </c>
      <c r="D157" s="14" t="s">
        <v>293</v>
      </c>
      <c r="E157" s="13" t="s">
        <v>346</v>
      </c>
      <c r="F157" s="13">
        <v>106</v>
      </c>
      <c r="G157" s="15">
        <f t="shared" si="9"/>
        <v>70.666666666666671</v>
      </c>
      <c r="H157" s="15">
        <f t="shared" si="10"/>
        <v>28.266666666666669</v>
      </c>
      <c r="I157" s="13">
        <v>90.4</v>
      </c>
      <c r="J157" s="13">
        <f t="shared" si="11"/>
        <v>54.24</v>
      </c>
      <c r="K157" s="16">
        <f t="shared" si="8"/>
        <v>82.506666666666675</v>
      </c>
      <c r="L157" s="17">
        <v>2</v>
      </c>
      <c r="M157" s="24" t="s">
        <v>566</v>
      </c>
    </row>
    <row r="158" spans="1:13" s="11" customFormat="1" ht="21.75" customHeight="1">
      <c r="A158" s="12" t="s">
        <v>553</v>
      </c>
      <c r="B158" s="13" t="s">
        <v>332</v>
      </c>
      <c r="C158" s="14" t="s">
        <v>333</v>
      </c>
      <c r="D158" s="14" t="s">
        <v>293</v>
      </c>
      <c r="E158" s="13" t="s">
        <v>334</v>
      </c>
      <c r="F158" s="13">
        <v>122</v>
      </c>
      <c r="G158" s="15">
        <f t="shared" si="9"/>
        <v>81.333333333333329</v>
      </c>
      <c r="H158" s="15">
        <f t="shared" si="10"/>
        <v>32.533333333333331</v>
      </c>
      <c r="I158" s="13">
        <v>71.8</v>
      </c>
      <c r="J158" s="13">
        <f t="shared" si="11"/>
        <v>43.08</v>
      </c>
      <c r="K158" s="16">
        <f t="shared" ref="K158:K221" si="12">G158*0.4+I158*0.6</f>
        <v>75.61333333333333</v>
      </c>
      <c r="L158" s="17">
        <v>3</v>
      </c>
      <c r="M158" s="25"/>
    </row>
    <row r="159" spans="1:13" s="11" customFormat="1" ht="21.75" customHeight="1">
      <c r="A159" s="12" t="s">
        <v>553</v>
      </c>
      <c r="B159" s="13" t="s">
        <v>343</v>
      </c>
      <c r="C159" s="14" t="s">
        <v>333</v>
      </c>
      <c r="D159" s="14" t="s">
        <v>293</v>
      </c>
      <c r="E159" s="13" t="s">
        <v>344</v>
      </c>
      <c r="F159" s="13">
        <v>106</v>
      </c>
      <c r="G159" s="15">
        <f t="shared" si="9"/>
        <v>70.666666666666671</v>
      </c>
      <c r="H159" s="15">
        <f t="shared" si="10"/>
        <v>28.266666666666669</v>
      </c>
      <c r="I159" s="13">
        <v>78.2</v>
      </c>
      <c r="J159" s="13">
        <f t="shared" si="11"/>
        <v>46.92</v>
      </c>
      <c r="K159" s="16">
        <f t="shared" si="12"/>
        <v>75.186666666666667</v>
      </c>
      <c r="L159" s="17">
        <v>4</v>
      </c>
      <c r="M159" s="25"/>
    </row>
    <row r="160" spans="1:13" s="11" customFormat="1" ht="21.75" customHeight="1">
      <c r="A160" s="12" t="s">
        <v>553</v>
      </c>
      <c r="B160" s="13" t="s">
        <v>335</v>
      </c>
      <c r="C160" s="14" t="s">
        <v>333</v>
      </c>
      <c r="D160" s="14" t="s">
        <v>293</v>
      </c>
      <c r="E160" s="13" t="s">
        <v>336</v>
      </c>
      <c r="F160" s="13">
        <v>118</v>
      </c>
      <c r="G160" s="15">
        <f t="shared" si="9"/>
        <v>78.666666666666671</v>
      </c>
      <c r="H160" s="15">
        <f t="shared" si="10"/>
        <v>31.466666666666669</v>
      </c>
      <c r="I160" s="13">
        <v>72.400000000000006</v>
      </c>
      <c r="J160" s="13">
        <f t="shared" si="11"/>
        <v>43.440000000000005</v>
      </c>
      <c r="K160" s="16">
        <f t="shared" si="12"/>
        <v>74.906666666666666</v>
      </c>
      <c r="L160" s="17">
        <v>5</v>
      </c>
      <c r="M160" s="25"/>
    </row>
    <row r="161" spans="1:13" s="11" customFormat="1" ht="21.75" customHeight="1">
      <c r="A161" s="12" t="s">
        <v>553</v>
      </c>
      <c r="B161" s="13" t="s">
        <v>349</v>
      </c>
      <c r="C161" s="14" t="s">
        <v>333</v>
      </c>
      <c r="D161" s="14" t="s">
        <v>293</v>
      </c>
      <c r="E161" s="13" t="s">
        <v>350</v>
      </c>
      <c r="F161" s="13">
        <v>104</v>
      </c>
      <c r="G161" s="15">
        <f t="shared" si="9"/>
        <v>69.333333333333329</v>
      </c>
      <c r="H161" s="15">
        <f t="shared" si="10"/>
        <v>27.733333333333334</v>
      </c>
      <c r="I161" s="13">
        <v>75.8</v>
      </c>
      <c r="J161" s="13">
        <f t="shared" si="11"/>
        <v>45.48</v>
      </c>
      <c r="K161" s="16">
        <f t="shared" si="12"/>
        <v>73.213333333333338</v>
      </c>
      <c r="L161" s="17">
        <v>6</v>
      </c>
      <c r="M161" s="25"/>
    </row>
    <row r="162" spans="1:13" s="11" customFormat="1" ht="21.75" customHeight="1">
      <c r="A162" s="12" t="s">
        <v>553</v>
      </c>
      <c r="B162" s="13" t="s">
        <v>339</v>
      </c>
      <c r="C162" s="14" t="s">
        <v>333</v>
      </c>
      <c r="D162" s="14" t="s">
        <v>293</v>
      </c>
      <c r="E162" s="13" t="s">
        <v>340</v>
      </c>
      <c r="F162" s="13">
        <v>115</v>
      </c>
      <c r="G162" s="15">
        <f t="shared" si="9"/>
        <v>76.666666666666671</v>
      </c>
      <c r="H162" s="15">
        <f t="shared" si="10"/>
        <v>30.666666666666671</v>
      </c>
      <c r="I162" s="13">
        <v>63.4</v>
      </c>
      <c r="J162" s="13">
        <f t="shared" si="11"/>
        <v>38.04</v>
      </c>
      <c r="K162" s="16">
        <f t="shared" si="12"/>
        <v>68.706666666666678</v>
      </c>
      <c r="L162" s="17">
        <v>7</v>
      </c>
      <c r="M162" s="25"/>
    </row>
    <row r="163" spans="1:13" s="11" customFormat="1" ht="21.75" customHeight="1">
      <c r="A163" s="12" t="s">
        <v>553</v>
      </c>
      <c r="B163" s="13" t="s">
        <v>355</v>
      </c>
      <c r="C163" s="14" t="s">
        <v>333</v>
      </c>
      <c r="D163" s="14" t="s">
        <v>293</v>
      </c>
      <c r="E163" s="13" t="s">
        <v>356</v>
      </c>
      <c r="F163" s="13">
        <v>101</v>
      </c>
      <c r="G163" s="15">
        <f t="shared" si="9"/>
        <v>67.333333333333329</v>
      </c>
      <c r="H163" s="15">
        <f t="shared" si="10"/>
        <v>26.933333333333334</v>
      </c>
      <c r="I163" s="13">
        <v>66.8</v>
      </c>
      <c r="J163" s="13">
        <f t="shared" si="11"/>
        <v>40.08</v>
      </c>
      <c r="K163" s="16">
        <f t="shared" si="12"/>
        <v>67.013333333333335</v>
      </c>
      <c r="L163" s="17">
        <v>8</v>
      </c>
      <c r="M163" s="25"/>
    </row>
    <row r="164" spans="1:13" s="11" customFormat="1" ht="21.75" customHeight="1">
      <c r="A164" s="12" t="s">
        <v>553</v>
      </c>
      <c r="B164" s="13" t="s">
        <v>353</v>
      </c>
      <c r="C164" s="14" t="s">
        <v>333</v>
      </c>
      <c r="D164" s="14" t="s">
        <v>293</v>
      </c>
      <c r="E164" s="13" t="s">
        <v>354</v>
      </c>
      <c r="F164" s="13">
        <v>102</v>
      </c>
      <c r="G164" s="15">
        <f t="shared" si="9"/>
        <v>68</v>
      </c>
      <c r="H164" s="15">
        <f t="shared" si="10"/>
        <v>27.200000000000003</v>
      </c>
      <c r="I164" s="13">
        <v>62.4</v>
      </c>
      <c r="J164" s="13">
        <f t="shared" si="11"/>
        <v>37.44</v>
      </c>
      <c r="K164" s="16">
        <f t="shared" si="12"/>
        <v>64.64</v>
      </c>
      <c r="L164" s="17">
        <v>9</v>
      </c>
      <c r="M164" s="25"/>
    </row>
    <row r="165" spans="1:13" s="11" customFormat="1" ht="21.75" customHeight="1">
      <c r="A165" s="12" t="s">
        <v>553</v>
      </c>
      <c r="B165" s="13" t="s">
        <v>341</v>
      </c>
      <c r="C165" s="14" t="s">
        <v>333</v>
      </c>
      <c r="D165" s="14" t="s">
        <v>293</v>
      </c>
      <c r="E165" s="13" t="s">
        <v>342</v>
      </c>
      <c r="F165" s="13">
        <v>109</v>
      </c>
      <c r="G165" s="15">
        <f t="shared" si="9"/>
        <v>72.666666666666671</v>
      </c>
      <c r="H165" s="15">
        <f t="shared" si="10"/>
        <v>29.06666666666667</v>
      </c>
      <c r="I165" s="13" t="s">
        <v>565</v>
      </c>
      <c r="J165" s="13" t="s">
        <v>565</v>
      </c>
      <c r="K165" s="16">
        <v>29.07</v>
      </c>
      <c r="L165" s="17">
        <v>10</v>
      </c>
      <c r="M165" s="25"/>
    </row>
    <row r="166" spans="1:13" s="11" customFormat="1" ht="21.75" customHeight="1">
      <c r="A166" s="12" t="s">
        <v>553</v>
      </c>
      <c r="B166" s="13" t="s">
        <v>347</v>
      </c>
      <c r="C166" s="14" t="s">
        <v>333</v>
      </c>
      <c r="D166" s="14" t="s">
        <v>293</v>
      </c>
      <c r="E166" s="13" t="s">
        <v>348</v>
      </c>
      <c r="F166" s="13">
        <v>106</v>
      </c>
      <c r="G166" s="15">
        <f t="shared" si="9"/>
        <v>70.666666666666671</v>
      </c>
      <c r="H166" s="15">
        <f t="shared" si="10"/>
        <v>28.266666666666669</v>
      </c>
      <c r="I166" s="13" t="s">
        <v>565</v>
      </c>
      <c r="J166" s="13" t="s">
        <v>565</v>
      </c>
      <c r="K166" s="16">
        <v>28.27</v>
      </c>
      <c r="L166" s="17">
        <v>11</v>
      </c>
      <c r="M166" s="25"/>
    </row>
    <row r="167" spans="1:13" s="11" customFormat="1" ht="21.75" customHeight="1">
      <c r="A167" s="12" t="s">
        <v>553</v>
      </c>
      <c r="B167" s="13" t="s">
        <v>351</v>
      </c>
      <c r="C167" s="14" t="s">
        <v>333</v>
      </c>
      <c r="D167" s="14" t="s">
        <v>293</v>
      </c>
      <c r="E167" s="13" t="s">
        <v>352</v>
      </c>
      <c r="F167" s="13">
        <v>104</v>
      </c>
      <c r="G167" s="15">
        <f t="shared" si="9"/>
        <v>69.333333333333329</v>
      </c>
      <c r="H167" s="15">
        <f t="shared" si="10"/>
        <v>27.733333333333334</v>
      </c>
      <c r="I167" s="13" t="s">
        <v>565</v>
      </c>
      <c r="J167" s="13" t="s">
        <v>565</v>
      </c>
      <c r="K167" s="16">
        <v>27.73</v>
      </c>
      <c r="L167" s="17">
        <v>12</v>
      </c>
      <c r="M167" s="25"/>
    </row>
    <row r="168" spans="1:13" s="11" customFormat="1" ht="21.75" customHeight="1">
      <c r="A168" s="12" t="s">
        <v>555</v>
      </c>
      <c r="B168" s="13" t="s">
        <v>366</v>
      </c>
      <c r="C168" s="14" t="s">
        <v>358</v>
      </c>
      <c r="D168" s="14" t="s">
        <v>293</v>
      </c>
      <c r="E168" s="13" t="s">
        <v>367</v>
      </c>
      <c r="F168" s="13">
        <v>96</v>
      </c>
      <c r="G168" s="15">
        <f t="shared" si="9"/>
        <v>64</v>
      </c>
      <c r="H168" s="15">
        <f t="shared" si="10"/>
        <v>25.6</v>
      </c>
      <c r="I168" s="13">
        <v>89.6</v>
      </c>
      <c r="J168" s="13">
        <f t="shared" si="11"/>
        <v>53.76</v>
      </c>
      <c r="K168" s="16">
        <f t="shared" si="12"/>
        <v>79.36</v>
      </c>
      <c r="L168" s="17">
        <v>1</v>
      </c>
      <c r="M168" s="24" t="s">
        <v>566</v>
      </c>
    </row>
    <row r="169" spans="1:13" s="11" customFormat="1" ht="21.75" customHeight="1">
      <c r="A169" s="12" t="s">
        <v>555</v>
      </c>
      <c r="B169" s="13" t="s">
        <v>357</v>
      </c>
      <c r="C169" s="14" t="s">
        <v>358</v>
      </c>
      <c r="D169" s="14" t="s">
        <v>293</v>
      </c>
      <c r="E169" s="13" t="s">
        <v>359</v>
      </c>
      <c r="F169" s="13">
        <v>105</v>
      </c>
      <c r="G169" s="15">
        <f t="shared" si="9"/>
        <v>70</v>
      </c>
      <c r="H169" s="15">
        <f t="shared" si="10"/>
        <v>28</v>
      </c>
      <c r="I169" s="17">
        <v>79.2</v>
      </c>
      <c r="J169" s="13">
        <f t="shared" si="11"/>
        <v>47.52</v>
      </c>
      <c r="K169" s="16">
        <f t="shared" si="12"/>
        <v>75.52000000000001</v>
      </c>
      <c r="L169" s="17">
        <v>2</v>
      </c>
      <c r="M169" s="25"/>
    </row>
    <row r="170" spans="1:13" s="11" customFormat="1" ht="21.75" customHeight="1">
      <c r="A170" s="12" t="s">
        <v>555</v>
      </c>
      <c r="B170" s="13" t="s">
        <v>360</v>
      </c>
      <c r="C170" s="14" t="s">
        <v>358</v>
      </c>
      <c r="D170" s="14" t="s">
        <v>293</v>
      </c>
      <c r="E170" s="13" t="s">
        <v>361</v>
      </c>
      <c r="F170" s="13">
        <v>104</v>
      </c>
      <c r="G170" s="15">
        <f t="shared" si="9"/>
        <v>69.333333333333329</v>
      </c>
      <c r="H170" s="15">
        <f t="shared" si="10"/>
        <v>27.733333333333334</v>
      </c>
      <c r="I170" s="13">
        <v>70</v>
      </c>
      <c r="J170" s="13">
        <f t="shared" si="11"/>
        <v>42</v>
      </c>
      <c r="K170" s="16">
        <f t="shared" si="12"/>
        <v>69.733333333333334</v>
      </c>
      <c r="L170" s="17">
        <v>3</v>
      </c>
      <c r="M170" s="25"/>
    </row>
    <row r="171" spans="1:13" s="11" customFormat="1" ht="21.75" customHeight="1">
      <c r="A171" s="12" t="s">
        <v>555</v>
      </c>
      <c r="B171" s="13" t="s">
        <v>362</v>
      </c>
      <c r="C171" s="14" t="s">
        <v>358</v>
      </c>
      <c r="D171" s="14" t="s">
        <v>293</v>
      </c>
      <c r="E171" s="13" t="s">
        <v>363</v>
      </c>
      <c r="F171" s="13">
        <v>102</v>
      </c>
      <c r="G171" s="15">
        <f t="shared" si="9"/>
        <v>68</v>
      </c>
      <c r="H171" s="15">
        <f t="shared" si="10"/>
        <v>27.200000000000003</v>
      </c>
      <c r="I171" s="13">
        <v>65.8</v>
      </c>
      <c r="J171" s="13">
        <f t="shared" si="11"/>
        <v>39.479999999999997</v>
      </c>
      <c r="K171" s="16">
        <f t="shared" si="12"/>
        <v>66.680000000000007</v>
      </c>
      <c r="L171" s="17">
        <v>4</v>
      </c>
      <c r="M171" s="25"/>
    </row>
    <row r="172" spans="1:13" s="11" customFormat="1" ht="21.75" customHeight="1">
      <c r="A172" s="12" t="s">
        <v>555</v>
      </c>
      <c r="B172" s="13" t="s">
        <v>364</v>
      </c>
      <c r="C172" s="14" t="s">
        <v>358</v>
      </c>
      <c r="D172" s="14" t="s">
        <v>293</v>
      </c>
      <c r="E172" s="13" t="s">
        <v>365</v>
      </c>
      <c r="F172" s="13">
        <v>98</v>
      </c>
      <c r="G172" s="15">
        <f t="shared" si="9"/>
        <v>65.333333333333329</v>
      </c>
      <c r="H172" s="15">
        <f t="shared" si="10"/>
        <v>26.133333333333333</v>
      </c>
      <c r="I172" s="13">
        <v>67.2</v>
      </c>
      <c r="J172" s="13">
        <f t="shared" si="11"/>
        <v>40.32</v>
      </c>
      <c r="K172" s="16">
        <f t="shared" si="12"/>
        <v>66.453333333333333</v>
      </c>
      <c r="L172" s="17">
        <v>5</v>
      </c>
      <c r="M172" s="25"/>
    </row>
    <row r="173" spans="1:13" s="11" customFormat="1" ht="21.75" customHeight="1">
      <c r="A173" s="12" t="s">
        <v>555</v>
      </c>
      <c r="B173" s="13" t="s">
        <v>368</v>
      </c>
      <c r="C173" s="14" t="s">
        <v>358</v>
      </c>
      <c r="D173" s="14" t="s">
        <v>293</v>
      </c>
      <c r="E173" s="13" t="s">
        <v>369</v>
      </c>
      <c r="F173" s="13">
        <v>96</v>
      </c>
      <c r="G173" s="15">
        <f t="shared" si="9"/>
        <v>64</v>
      </c>
      <c r="H173" s="15">
        <f t="shared" si="10"/>
        <v>25.6</v>
      </c>
      <c r="I173" s="13">
        <v>62.8</v>
      </c>
      <c r="J173" s="13">
        <f t="shared" si="11"/>
        <v>37.68</v>
      </c>
      <c r="K173" s="16">
        <f t="shared" si="12"/>
        <v>63.28</v>
      </c>
      <c r="L173" s="17">
        <v>6</v>
      </c>
      <c r="M173" s="25"/>
    </row>
    <row r="174" spans="1:13" s="11" customFormat="1" ht="21.75" customHeight="1">
      <c r="A174" s="12" t="s">
        <v>555</v>
      </c>
      <c r="B174" s="13" t="s">
        <v>379</v>
      </c>
      <c r="C174" s="14" t="s">
        <v>371</v>
      </c>
      <c r="D174" s="14" t="s">
        <v>293</v>
      </c>
      <c r="E174" s="13" t="s">
        <v>380</v>
      </c>
      <c r="F174" s="13">
        <v>117</v>
      </c>
      <c r="G174" s="15">
        <f t="shared" si="9"/>
        <v>78</v>
      </c>
      <c r="H174" s="15">
        <f t="shared" si="10"/>
        <v>31.200000000000003</v>
      </c>
      <c r="I174" s="13">
        <v>86.4</v>
      </c>
      <c r="J174" s="13">
        <f t="shared" si="11"/>
        <v>51.84</v>
      </c>
      <c r="K174" s="16">
        <f t="shared" si="12"/>
        <v>83.04</v>
      </c>
      <c r="L174" s="17">
        <v>1</v>
      </c>
      <c r="M174" s="24" t="s">
        <v>566</v>
      </c>
    </row>
    <row r="175" spans="1:13" s="11" customFormat="1" ht="21.75" customHeight="1">
      <c r="A175" s="12" t="s">
        <v>555</v>
      </c>
      <c r="B175" s="13" t="s">
        <v>407</v>
      </c>
      <c r="C175" s="14" t="s">
        <v>371</v>
      </c>
      <c r="D175" s="14" t="s">
        <v>293</v>
      </c>
      <c r="E175" s="13" t="s">
        <v>408</v>
      </c>
      <c r="F175" s="13">
        <v>108</v>
      </c>
      <c r="G175" s="15">
        <f t="shared" si="9"/>
        <v>72</v>
      </c>
      <c r="H175" s="15">
        <f t="shared" si="10"/>
        <v>28.8</v>
      </c>
      <c r="I175" s="13">
        <v>87.4</v>
      </c>
      <c r="J175" s="13">
        <f t="shared" si="11"/>
        <v>52.440000000000005</v>
      </c>
      <c r="K175" s="16">
        <f t="shared" si="12"/>
        <v>81.240000000000009</v>
      </c>
      <c r="L175" s="17">
        <v>2</v>
      </c>
      <c r="M175" s="24" t="s">
        <v>566</v>
      </c>
    </row>
    <row r="176" spans="1:13" s="11" customFormat="1" ht="21.75" customHeight="1">
      <c r="A176" s="12" t="s">
        <v>555</v>
      </c>
      <c r="B176" s="13" t="s">
        <v>411</v>
      </c>
      <c r="C176" s="14" t="s">
        <v>371</v>
      </c>
      <c r="D176" s="14" t="s">
        <v>293</v>
      </c>
      <c r="E176" s="13" t="s">
        <v>412</v>
      </c>
      <c r="F176" s="13">
        <v>108</v>
      </c>
      <c r="G176" s="15">
        <f t="shared" si="9"/>
        <v>72</v>
      </c>
      <c r="H176" s="15">
        <f t="shared" si="10"/>
        <v>28.8</v>
      </c>
      <c r="I176" s="13">
        <v>86.8</v>
      </c>
      <c r="J176" s="13">
        <f t="shared" si="11"/>
        <v>52.08</v>
      </c>
      <c r="K176" s="16">
        <f t="shared" si="12"/>
        <v>80.88</v>
      </c>
      <c r="L176" s="17">
        <v>3</v>
      </c>
      <c r="M176" s="24" t="s">
        <v>566</v>
      </c>
    </row>
    <row r="177" spans="1:13" s="11" customFormat="1" ht="21.75" customHeight="1">
      <c r="A177" s="12" t="s">
        <v>555</v>
      </c>
      <c r="B177" s="13" t="s">
        <v>373</v>
      </c>
      <c r="C177" s="14" t="s">
        <v>371</v>
      </c>
      <c r="D177" s="14" t="s">
        <v>293</v>
      </c>
      <c r="E177" s="13" t="s">
        <v>374</v>
      </c>
      <c r="F177" s="13">
        <v>120</v>
      </c>
      <c r="G177" s="15">
        <f t="shared" si="9"/>
        <v>80</v>
      </c>
      <c r="H177" s="15">
        <f t="shared" si="10"/>
        <v>32</v>
      </c>
      <c r="I177" s="13">
        <v>72.599999999999994</v>
      </c>
      <c r="J177" s="13">
        <f t="shared" si="11"/>
        <v>43.559999999999995</v>
      </c>
      <c r="K177" s="16">
        <f t="shared" si="12"/>
        <v>75.56</v>
      </c>
      <c r="L177" s="17">
        <v>4</v>
      </c>
      <c r="M177" s="24" t="s">
        <v>566</v>
      </c>
    </row>
    <row r="178" spans="1:13" s="11" customFormat="1" ht="21.75" customHeight="1">
      <c r="A178" s="12" t="s">
        <v>555</v>
      </c>
      <c r="B178" s="13" t="s">
        <v>383</v>
      </c>
      <c r="C178" s="14" t="s">
        <v>371</v>
      </c>
      <c r="D178" s="14" t="s">
        <v>293</v>
      </c>
      <c r="E178" s="13" t="s">
        <v>384</v>
      </c>
      <c r="F178" s="13">
        <v>115</v>
      </c>
      <c r="G178" s="15">
        <f t="shared" si="9"/>
        <v>76.666666666666671</v>
      </c>
      <c r="H178" s="15">
        <f t="shared" si="10"/>
        <v>30.666666666666671</v>
      </c>
      <c r="I178" s="13">
        <v>74.599999999999994</v>
      </c>
      <c r="J178" s="13">
        <f t="shared" si="11"/>
        <v>44.76</v>
      </c>
      <c r="K178" s="16">
        <f t="shared" si="12"/>
        <v>75.426666666666677</v>
      </c>
      <c r="L178" s="17">
        <v>5</v>
      </c>
      <c r="M178" s="25"/>
    </row>
    <row r="179" spans="1:13" s="11" customFormat="1" ht="21.75" customHeight="1">
      <c r="A179" s="12" t="s">
        <v>555</v>
      </c>
      <c r="B179" s="13" t="s">
        <v>377</v>
      </c>
      <c r="C179" s="14" t="s">
        <v>371</v>
      </c>
      <c r="D179" s="14" t="s">
        <v>293</v>
      </c>
      <c r="E179" s="13" t="s">
        <v>378</v>
      </c>
      <c r="F179" s="13">
        <v>118</v>
      </c>
      <c r="G179" s="15">
        <f t="shared" si="9"/>
        <v>78.666666666666671</v>
      </c>
      <c r="H179" s="15">
        <f t="shared" si="10"/>
        <v>31.466666666666669</v>
      </c>
      <c r="I179" s="13">
        <v>71.599999999999994</v>
      </c>
      <c r="J179" s="13">
        <f t="shared" si="11"/>
        <v>42.959999999999994</v>
      </c>
      <c r="K179" s="16">
        <f t="shared" si="12"/>
        <v>74.426666666666662</v>
      </c>
      <c r="L179" s="17">
        <v>6</v>
      </c>
      <c r="M179" s="25"/>
    </row>
    <row r="180" spans="1:13" s="11" customFormat="1" ht="21.75" customHeight="1">
      <c r="A180" s="12" t="s">
        <v>555</v>
      </c>
      <c r="B180" s="13" t="s">
        <v>405</v>
      </c>
      <c r="C180" s="14" t="s">
        <v>371</v>
      </c>
      <c r="D180" s="14" t="s">
        <v>293</v>
      </c>
      <c r="E180" s="13" t="s">
        <v>406</v>
      </c>
      <c r="F180" s="13">
        <v>109</v>
      </c>
      <c r="G180" s="15">
        <f t="shared" si="9"/>
        <v>72.666666666666671</v>
      </c>
      <c r="H180" s="15">
        <f t="shared" si="10"/>
        <v>29.06666666666667</v>
      </c>
      <c r="I180" s="13">
        <v>73.400000000000006</v>
      </c>
      <c r="J180" s="13">
        <f t="shared" si="11"/>
        <v>44.04</v>
      </c>
      <c r="K180" s="16">
        <f t="shared" si="12"/>
        <v>73.106666666666669</v>
      </c>
      <c r="L180" s="17">
        <v>7</v>
      </c>
      <c r="M180" s="25"/>
    </row>
    <row r="181" spans="1:13" s="11" customFormat="1" ht="21.75" customHeight="1">
      <c r="A181" s="12" t="s">
        <v>555</v>
      </c>
      <c r="B181" s="13" t="s">
        <v>395</v>
      </c>
      <c r="C181" s="14" t="s">
        <v>371</v>
      </c>
      <c r="D181" s="14" t="s">
        <v>293</v>
      </c>
      <c r="E181" s="13" t="s">
        <v>396</v>
      </c>
      <c r="F181" s="13">
        <v>110</v>
      </c>
      <c r="G181" s="15">
        <f t="shared" si="9"/>
        <v>73.333333333333329</v>
      </c>
      <c r="H181" s="15">
        <f t="shared" si="10"/>
        <v>29.333333333333332</v>
      </c>
      <c r="I181" s="13">
        <v>71.599999999999994</v>
      </c>
      <c r="J181" s="13">
        <f t="shared" si="11"/>
        <v>42.959999999999994</v>
      </c>
      <c r="K181" s="16">
        <f t="shared" si="12"/>
        <v>72.293333333333322</v>
      </c>
      <c r="L181" s="17">
        <v>8</v>
      </c>
      <c r="M181" s="25"/>
    </row>
    <row r="182" spans="1:13" s="11" customFormat="1" ht="21.75" customHeight="1">
      <c r="A182" s="12" t="s">
        <v>555</v>
      </c>
      <c r="B182" s="13" t="s">
        <v>370</v>
      </c>
      <c r="C182" s="14" t="s">
        <v>371</v>
      </c>
      <c r="D182" s="14" t="s">
        <v>293</v>
      </c>
      <c r="E182" s="13" t="s">
        <v>372</v>
      </c>
      <c r="F182" s="13">
        <v>122</v>
      </c>
      <c r="G182" s="15">
        <f t="shared" si="9"/>
        <v>81.333333333333329</v>
      </c>
      <c r="H182" s="15">
        <f t="shared" si="10"/>
        <v>32.533333333333331</v>
      </c>
      <c r="I182" s="13">
        <v>64.400000000000006</v>
      </c>
      <c r="J182" s="13">
        <f t="shared" si="11"/>
        <v>38.64</v>
      </c>
      <c r="K182" s="16">
        <f t="shared" si="12"/>
        <v>71.173333333333332</v>
      </c>
      <c r="L182" s="17">
        <v>9</v>
      </c>
      <c r="M182" s="25"/>
    </row>
    <row r="183" spans="1:13" s="11" customFormat="1" ht="21.75" customHeight="1">
      <c r="A183" s="12" t="s">
        <v>555</v>
      </c>
      <c r="B183" s="13" t="s">
        <v>385</v>
      </c>
      <c r="C183" s="14" t="s">
        <v>371</v>
      </c>
      <c r="D183" s="14" t="s">
        <v>293</v>
      </c>
      <c r="E183" s="13" t="s">
        <v>386</v>
      </c>
      <c r="F183" s="13">
        <v>115</v>
      </c>
      <c r="G183" s="15">
        <f t="shared" si="9"/>
        <v>76.666666666666671</v>
      </c>
      <c r="H183" s="15">
        <f t="shared" si="10"/>
        <v>30.666666666666671</v>
      </c>
      <c r="I183" s="13">
        <v>67.2</v>
      </c>
      <c r="J183" s="13">
        <f t="shared" si="11"/>
        <v>40.32</v>
      </c>
      <c r="K183" s="16">
        <f t="shared" si="12"/>
        <v>70.986666666666679</v>
      </c>
      <c r="L183" s="17">
        <v>10</v>
      </c>
      <c r="M183" s="25"/>
    </row>
    <row r="184" spans="1:13" s="11" customFormat="1" ht="21.75" customHeight="1">
      <c r="A184" s="12" t="s">
        <v>555</v>
      </c>
      <c r="B184" s="13" t="s">
        <v>375</v>
      </c>
      <c r="C184" s="14" t="s">
        <v>371</v>
      </c>
      <c r="D184" s="14" t="s">
        <v>293</v>
      </c>
      <c r="E184" s="13" t="s">
        <v>376</v>
      </c>
      <c r="F184" s="13">
        <v>118</v>
      </c>
      <c r="G184" s="15">
        <f t="shared" si="9"/>
        <v>78.666666666666671</v>
      </c>
      <c r="H184" s="15">
        <f t="shared" si="10"/>
        <v>31.466666666666669</v>
      </c>
      <c r="I184" s="13">
        <v>65.2</v>
      </c>
      <c r="J184" s="13">
        <f t="shared" si="11"/>
        <v>39.119999999999997</v>
      </c>
      <c r="K184" s="16">
        <f t="shared" si="12"/>
        <v>70.586666666666673</v>
      </c>
      <c r="L184" s="17">
        <v>11</v>
      </c>
      <c r="M184" s="25"/>
    </row>
    <row r="185" spans="1:13" s="11" customFormat="1" ht="21.75" customHeight="1">
      <c r="A185" s="12" t="s">
        <v>555</v>
      </c>
      <c r="B185" s="13" t="s">
        <v>381</v>
      </c>
      <c r="C185" s="14" t="s">
        <v>371</v>
      </c>
      <c r="D185" s="14" t="s">
        <v>293</v>
      </c>
      <c r="E185" s="13" t="s">
        <v>382</v>
      </c>
      <c r="F185" s="13">
        <v>117</v>
      </c>
      <c r="G185" s="15">
        <f t="shared" si="9"/>
        <v>78</v>
      </c>
      <c r="H185" s="15">
        <f t="shared" si="10"/>
        <v>31.200000000000003</v>
      </c>
      <c r="I185" s="13">
        <v>65.2</v>
      </c>
      <c r="J185" s="13">
        <f t="shared" si="11"/>
        <v>39.119999999999997</v>
      </c>
      <c r="K185" s="16">
        <f t="shared" si="12"/>
        <v>70.319999999999993</v>
      </c>
      <c r="L185" s="17">
        <v>12</v>
      </c>
      <c r="M185" s="25"/>
    </row>
    <row r="186" spans="1:13" s="11" customFormat="1" ht="21.75" customHeight="1">
      <c r="A186" s="12" t="s">
        <v>555</v>
      </c>
      <c r="B186" s="13" t="s">
        <v>393</v>
      </c>
      <c r="C186" s="14" t="s">
        <v>371</v>
      </c>
      <c r="D186" s="14" t="s">
        <v>293</v>
      </c>
      <c r="E186" s="13" t="s">
        <v>394</v>
      </c>
      <c r="F186" s="13">
        <v>110</v>
      </c>
      <c r="G186" s="15">
        <f t="shared" si="9"/>
        <v>73.333333333333329</v>
      </c>
      <c r="H186" s="15">
        <f t="shared" si="10"/>
        <v>29.333333333333332</v>
      </c>
      <c r="I186" s="13">
        <v>66.599999999999994</v>
      </c>
      <c r="J186" s="13">
        <f t="shared" si="11"/>
        <v>39.959999999999994</v>
      </c>
      <c r="K186" s="16">
        <f t="shared" si="12"/>
        <v>69.293333333333322</v>
      </c>
      <c r="L186" s="17">
        <v>13</v>
      </c>
      <c r="M186" s="25"/>
    </row>
    <row r="187" spans="1:13" s="11" customFormat="1" ht="21.75" customHeight="1">
      <c r="A187" s="12" t="s">
        <v>555</v>
      </c>
      <c r="B187" s="13" t="s">
        <v>415</v>
      </c>
      <c r="C187" s="14" t="s">
        <v>371</v>
      </c>
      <c r="D187" s="14" t="s">
        <v>293</v>
      </c>
      <c r="E187" s="13" t="s">
        <v>416</v>
      </c>
      <c r="F187" s="13">
        <v>107</v>
      </c>
      <c r="G187" s="15">
        <f t="shared" si="9"/>
        <v>71.333333333333329</v>
      </c>
      <c r="H187" s="15">
        <f t="shared" si="10"/>
        <v>28.533333333333331</v>
      </c>
      <c r="I187" s="13">
        <v>66.2</v>
      </c>
      <c r="J187" s="13">
        <f t="shared" si="11"/>
        <v>39.72</v>
      </c>
      <c r="K187" s="16">
        <f t="shared" si="12"/>
        <v>68.25333333333333</v>
      </c>
      <c r="L187" s="17">
        <v>14</v>
      </c>
      <c r="M187" s="25"/>
    </row>
    <row r="188" spans="1:13" s="11" customFormat="1" ht="21.75" customHeight="1">
      <c r="A188" s="12" t="s">
        <v>555</v>
      </c>
      <c r="B188" s="13" t="s">
        <v>403</v>
      </c>
      <c r="C188" s="14" t="s">
        <v>371</v>
      </c>
      <c r="D188" s="14" t="s">
        <v>293</v>
      </c>
      <c r="E188" s="13" t="s">
        <v>404</v>
      </c>
      <c r="F188" s="13">
        <v>109</v>
      </c>
      <c r="G188" s="15">
        <f t="shared" si="9"/>
        <v>72.666666666666671</v>
      </c>
      <c r="H188" s="15">
        <f t="shared" si="10"/>
        <v>29.06666666666667</v>
      </c>
      <c r="I188" s="13">
        <v>64.599999999999994</v>
      </c>
      <c r="J188" s="13">
        <f t="shared" si="11"/>
        <v>38.76</v>
      </c>
      <c r="K188" s="16">
        <f t="shared" si="12"/>
        <v>67.826666666666668</v>
      </c>
      <c r="L188" s="17">
        <v>15</v>
      </c>
      <c r="M188" s="25"/>
    </row>
    <row r="189" spans="1:13" s="11" customFormat="1" ht="21.75" customHeight="1">
      <c r="A189" s="12" t="s">
        <v>555</v>
      </c>
      <c r="B189" s="13" t="s">
        <v>387</v>
      </c>
      <c r="C189" s="14" t="s">
        <v>371</v>
      </c>
      <c r="D189" s="14" t="s">
        <v>293</v>
      </c>
      <c r="E189" s="13" t="s">
        <v>388</v>
      </c>
      <c r="F189" s="13">
        <v>115</v>
      </c>
      <c r="G189" s="15">
        <f t="shared" si="9"/>
        <v>76.666666666666671</v>
      </c>
      <c r="H189" s="15">
        <f t="shared" si="10"/>
        <v>30.666666666666671</v>
      </c>
      <c r="I189" s="13">
        <v>61.4</v>
      </c>
      <c r="J189" s="13">
        <f t="shared" si="11"/>
        <v>36.839999999999996</v>
      </c>
      <c r="K189" s="16">
        <f t="shared" si="12"/>
        <v>67.506666666666661</v>
      </c>
      <c r="L189" s="17">
        <v>16</v>
      </c>
      <c r="M189" s="25"/>
    </row>
    <row r="190" spans="1:13" s="11" customFormat="1" ht="21.75" customHeight="1">
      <c r="A190" s="12" t="s">
        <v>555</v>
      </c>
      <c r="B190" s="13" t="s">
        <v>399</v>
      </c>
      <c r="C190" s="14" t="s">
        <v>371</v>
      </c>
      <c r="D190" s="14" t="s">
        <v>293</v>
      </c>
      <c r="E190" s="13" t="s">
        <v>400</v>
      </c>
      <c r="F190" s="13">
        <v>110</v>
      </c>
      <c r="G190" s="15">
        <f t="shared" si="9"/>
        <v>73.333333333333329</v>
      </c>
      <c r="H190" s="15">
        <f t="shared" si="10"/>
        <v>29.333333333333332</v>
      </c>
      <c r="I190" s="13">
        <v>63.6</v>
      </c>
      <c r="J190" s="13">
        <f t="shared" si="11"/>
        <v>38.159999999999997</v>
      </c>
      <c r="K190" s="16">
        <f t="shared" si="12"/>
        <v>67.493333333333325</v>
      </c>
      <c r="L190" s="17">
        <v>17</v>
      </c>
      <c r="M190" s="25"/>
    </row>
    <row r="191" spans="1:13" s="11" customFormat="1" ht="21.75" customHeight="1">
      <c r="A191" s="12" t="s">
        <v>555</v>
      </c>
      <c r="B191" s="13" t="s">
        <v>397</v>
      </c>
      <c r="C191" s="14" t="s">
        <v>371</v>
      </c>
      <c r="D191" s="14" t="s">
        <v>293</v>
      </c>
      <c r="E191" s="13" t="s">
        <v>398</v>
      </c>
      <c r="F191" s="13">
        <v>110</v>
      </c>
      <c r="G191" s="15">
        <f t="shared" si="9"/>
        <v>73.333333333333329</v>
      </c>
      <c r="H191" s="15">
        <f t="shared" si="10"/>
        <v>29.333333333333332</v>
      </c>
      <c r="I191" s="13">
        <v>63.6</v>
      </c>
      <c r="J191" s="13">
        <f t="shared" si="11"/>
        <v>38.159999999999997</v>
      </c>
      <c r="K191" s="16">
        <f t="shared" si="12"/>
        <v>67.493333333333325</v>
      </c>
      <c r="L191" s="17">
        <v>18</v>
      </c>
      <c r="M191" s="25"/>
    </row>
    <row r="192" spans="1:13" s="11" customFormat="1" ht="21.75" customHeight="1">
      <c r="A192" s="12" t="s">
        <v>555</v>
      </c>
      <c r="B192" s="13" t="s">
        <v>413</v>
      </c>
      <c r="C192" s="14" t="s">
        <v>371</v>
      </c>
      <c r="D192" s="14" t="s">
        <v>293</v>
      </c>
      <c r="E192" s="13" t="s">
        <v>414</v>
      </c>
      <c r="F192" s="13">
        <v>107</v>
      </c>
      <c r="G192" s="15">
        <f t="shared" si="9"/>
        <v>71.333333333333329</v>
      </c>
      <c r="H192" s="15">
        <f t="shared" si="10"/>
        <v>28.533333333333331</v>
      </c>
      <c r="I192" s="13">
        <v>64.400000000000006</v>
      </c>
      <c r="J192" s="13">
        <f t="shared" si="11"/>
        <v>38.64</v>
      </c>
      <c r="K192" s="16">
        <f t="shared" si="12"/>
        <v>67.173333333333332</v>
      </c>
      <c r="L192" s="17">
        <v>19</v>
      </c>
      <c r="M192" s="25"/>
    </row>
    <row r="193" spans="1:13" s="11" customFormat="1" ht="21.75" customHeight="1">
      <c r="A193" s="12" t="s">
        <v>555</v>
      </c>
      <c r="B193" s="13" t="s">
        <v>391</v>
      </c>
      <c r="C193" s="14" t="s">
        <v>371</v>
      </c>
      <c r="D193" s="14" t="s">
        <v>293</v>
      </c>
      <c r="E193" s="13" t="s">
        <v>392</v>
      </c>
      <c r="F193" s="13">
        <v>111</v>
      </c>
      <c r="G193" s="15">
        <f t="shared" si="9"/>
        <v>74</v>
      </c>
      <c r="H193" s="15">
        <f t="shared" si="10"/>
        <v>29.6</v>
      </c>
      <c r="I193" s="13">
        <v>61.6</v>
      </c>
      <c r="J193" s="13">
        <f t="shared" si="11"/>
        <v>36.96</v>
      </c>
      <c r="K193" s="16">
        <f t="shared" si="12"/>
        <v>66.56</v>
      </c>
      <c r="L193" s="17">
        <v>20</v>
      </c>
      <c r="M193" s="25"/>
    </row>
    <row r="194" spans="1:13" s="11" customFormat="1" ht="21.75" customHeight="1">
      <c r="A194" s="12" t="s">
        <v>555</v>
      </c>
      <c r="B194" s="13" t="s">
        <v>409</v>
      </c>
      <c r="C194" s="14" t="s">
        <v>371</v>
      </c>
      <c r="D194" s="14" t="s">
        <v>293</v>
      </c>
      <c r="E194" s="13" t="s">
        <v>410</v>
      </c>
      <c r="F194" s="13">
        <v>108</v>
      </c>
      <c r="G194" s="15">
        <f t="shared" si="9"/>
        <v>72</v>
      </c>
      <c r="H194" s="15">
        <f t="shared" si="10"/>
        <v>28.8</v>
      </c>
      <c r="I194" s="13">
        <v>62.6</v>
      </c>
      <c r="J194" s="13">
        <f t="shared" si="11"/>
        <v>37.56</v>
      </c>
      <c r="K194" s="16">
        <f t="shared" si="12"/>
        <v>66.36</v>
      </c>
      <c r="L194" s="17">
        <v>21</v>
      </c>
      <c r="M194" s="25"/>
    </row>
    <row r="195" spans="1:13" s="11" customFormat="1" ht="21.75" customHeight="1">
      <c r="A195" s="12" t="s">
        <v>555</v>
      </c>
      <c r="B195" s="13" t="s">
        <v>419</v>
      </c>
      <c r="C195" s="14" t="s">
        <v>371</v>
      </c>
      <c r="D195" s="14" t="s">
        <v>293</v>
      </c>
      <c r="E195" s="13" t="s">
        <v>420</v>
      </c>
      <c r="F195" s="13">
        <v>107</v>
      </c>
      <c r="G195" s="15">
        <f t="shared" ref="G195:G258" si="13">F195*100/150</f>
        <v>71.333333333333329</v>
      </c>
      <c r="H195" s="15">
        <f t="shared" si="10"/>
        <v>28.533333333333331</v>
      </c>
      <c r="I195" s="13">
        <v>62.8</v>
      </c>
      <c r="J195" s="13">
        <f t="shared" si="11"/>
        <v>37.68</v>
      </c>
      <c r="K195" s="16">
        <f t="shared" si="12"/>
        <v>66.213333333333338</v>
      </c>
      <c r="L195" s="17">
        <v>22</v>
      </c>
      <c r="M195" s="25"/>
    </row>
    <row r="196" spans="1:13" s="11" customFormat="1" ht="21.75" customHeight="1">
      <c r="A196" s="12" t="s">
        <v>555</v>
      </c>
      <c r="B196" s="13" t="s">
        <v>401</v>
      </c>
      <c r="C196" s="14" t="s">
        <v>371</v>
      </c>
      <c r="D196" s="14" t="s">
        <v>293</v>
      </c>
      <c r="E196" s="13" t="s">
        <v>402</v>
      </c>
      <c r="F196" s="13">
        <v>109</v>
      </c>
      <c r="G196" s="15">
        <f t="shared" si="13"/>
        <v>72.666666666666671</v>
      </c>
      <c r="H196" s="15">
        <f t="shared" ref="H196:H259" si="14">G196*40%</f>
        <v>29.06666666666667</v>
      </c>
      <c r="I196" s="13">
        <v>61.8</v>
      </c>
      <c r="J196" s="13">
        <f t="shared" ref="J196:J259" si="15">I196*60%</f>
        <v>37.08</v>
      </c>
      <c r="K196" s="16">
        <f t="shared" si="12"/>
        <v>66.146666666666675</v>
      </c>
      <c r="L196" s="17">
        <v>23</v>
      </c>
      <c r="M196" s="25"/>
    </row>
    <row r="197" spans="1:13" s="11" customFormat="1" ht="21.75" customHeight="1">
      <c r="A197" s="12" t="s">
        <v>555</v>
      </c>
      <c r="B197" s="13" t="s">
        <v>421</v>
      </c>
      <c r="C197" s="14" t="s">
        <v>371</v>
      </c>
      <c r="D197" s="14" t="s">
        <v>293</v>
      </c>
      <c r="E197" s="13" t="s">
        <v>422</v>
      </c>
      <c r="F197" s="13">
        <v>107</v>
      </c>
      <c r="G197" s="15">
        <f t="shared" si="13"/>
        <v>71.333333333333329</v>
      </c>
      <c r="H197" s="15">
        <f t="shared" si="14"/>
        <v>28.533333333333331</v>
      </c>
      <c r="I197" s="13">
        <v>61</v>
      </c>
      <c r="J197" s="13">
        <f t="shared" si="15"/>
        <v>36.6</v>
      </c>
      <c r="K197" s="16">
        <f t="shared" si="12"/>
        <v>65.133333333333326</v>
      </c>
      <c r="L197" s="17">
        <v>24</v>
      </c>
      <c r="M197" s="25"/>
    </row>
    <row r="198" spans="1:13" s="11" customFormat="1" ht="21.75" customHeight="1">
      <c r="A198" s="12" t="s">
        <v>555</v>
      </c>
      <c r="B198" s="13" t="s">
        <v>389</v>
      </c>
      <c r="C198" s="14" t="s">
        <v>371</v>
      </c>
      <c r="D198" s="14" t="s">
        <v>293</v>
      </c>
      <c r="E198" s="13" t="s">
        <v>390</v>
      </c>
      <c r="F198" s="13">
        <v>113</v>
      </c>
      <c r="G198" s="15">
        <f t="shared" si="13"/>
        <v>75.333333333333329</v>
      </c>
      <c r="H198" s="15">
        <f t="shared" si="14"/>
        <v>30.133333333333333</v>
      </c>
      <c r="I198" s="13" t="s">
        <v>565</v>
      </c>
      <c r="J198" s="13" t="s">
        <v>565</v>
      </c>
      <c r="K198" s="16">
        <v>30.13</v>
      </c>
      <c r="L198" s="17">
        <v>25</v>
      </c>
      <c r="M198" s="25"/>
    </row>
    <row r="199" spans="1:13" s="11" customFormat="1" ht="21.75" customHeight="1">
      <c r="A199" s="12" t="s">
        <v>555</v>
      </c>
      <c r="B199" s="13" t="s">
        <v>417</v>
      </c>
      <c r="C199" s="14" t="s">
        <v>371</v>
      </c>
      <c r="D199" s="14" t="s">
        <v>293</v>
      </c>
      <c r="E199" s="13" t="s">
        <v>418</v>
      </c>
      <c r="F199" s="13">
        <v>107</v>
      </c>
      <c r="G199" s="15">
        <f t="shared" si="13"/>
        <v>71.333333333333329</v>
      </c>
      <c r="H199" s="15">
        <f t="shared" si="14"/>
        <v>28.533333333333331</v>
      </c>
      <c r="I199" s="13" t="s">
        <v>565</v>
      </c>
      <c r="J199" s="13" t="s">
        <v>565</v>
      </c>
      <c r="K199" s="16">
        <v>28.53</v>
      </c>
      <c r="L199" s="17">
        <v>26</v>
      </c>
      <c r="M199" s="25"/>
    </row>
    <row r="200" spans="1:13" s="11" customFormat="1" ht="21.75" customHeight="1">
      <c r="A200" s="12" t="s">
        <v>554</v>
      </c>
      <c r="B200" s="13" t="s">
        <v>438</v>
      </c>
      <c r="C200" s="14" t="s">
        <v>424</v>
      </c>
      <c r="D200" s="14" t="s">
        <v>293</v>
      </c>
      <c r="E200" s="13" t="s">
        <v>439</v>
      </c>
      <c r="F200" s="13">
        <v>119</v>
      </c>
      <c r="G200" s="15">
        <f t="shared" si="13"/>
        <v>79.333333333333329</v>
      </c>
      <c r="H200" s="15">
        <f t="shared" si="14"/>
        <v>31.733333333333334</v>
      </c>
      <c r="I200" s="13">
        <v>89.2</v>
      </c>
      <c r="J200" s="13">
        <f t="shared" si="15"/>
        <v>53.52</v>
      </c>
      <c r="K200" s="16">
        <f t="shared" si="12"/>
        <v>85.25333333333333</v>
      </c>
      <c r="L200" s="17">
        <v>1</v>
      </c>
      <c r="M200" s="24" t="s">
        <v>566</v>
      </c>
    </row>
    <row r="201" spans="1:13" s="11" customFormat="1" ht="21.75" customHeight="1">
      <c r="A201" s="12" t="s">
        <v>554</v>
      </c>
      <c r="B201" s="13" t="s">
        <v>423</v>
      </c>
      <c r="C201" s="14" t="s">
        <v>424</v>
      </c>
      <c r="D201" s="14" t="s">
        <v>293</v>
      </c>
      <c r="E201" s="13" t="s">
        <v>425</v>
      </c>
      <c r="F201" s="13">
        <v>123</v>
      </c>
      <c r="G201" s="15">
        <f t="shared" si="13"/>
        <v>82</v>
      </c>
      <c r="H201" s="15">
        <f t="shared" si="14"/>
        <v>32.800000000000004</v>
      </c>
      <c r="I201" s="13">
        <v>86.4</v>
      </c>
      <c r="J201" s="13">
        <f t="shared" si="15"/>
        <v>51.84</v>
      </c>
      <c r="K201" s="16">
        <f t="shared" si="12"/>
        <v>84.640000000000015</v>
      </c>
      <c r="L201" s="17">
        <v>2</v>
      </c>
      <c r="M201" s="24" t="s">
        <v>566</v>
      </c>
    </row>
    <row r="202" spans="1:13" s="11" customFormat="1" ht="21.75" customHeight="1">
      <c r="A202" s="12" t="s">
        <v>554</v>
      </c>
      <c r="B202" s="13" t="s">
        <v>442</v>
      </c>
      <c r="C202" s="14" t="s">
        <v>424</v>
      </c>
      <c r="D202" s="14" t="s">
        <v>293</v>
      </c>
      <c r="E202" s="13" t="s">
        <v>443</v>
      </c>
      <c r="F202" s="13">
        <v>119</v>
      </c>
      <c r="G202" s="15">
        <f t="shared" si="13"/>
        <v>79.333333333333329</v>
      </c>
      <c r="H202" s="15">
        <f t="shared" si="14"/>
        <v>31.733333333333334</v>
      </c>
      <c r="I202" s="13">
        <v>77.8</v>
      </c>
      <c r="J202" s="13">
        <f t="shared" si="15"/>
        <v>46.68</v>
      </c>
      <c r="K202" s="16">
        <f t="shared" si="12"/>
        <v>78.413333333333327</v>
      </c>
      <c r="L202" s="17">
        <v>3</v>
      </c>
      <c r="M202" s="24" t="s">
        <v>566</v>
      </c>
    </row>
    <row r="203" spans="1:13" s="11" customFormat="1" ht="21.75" customHeight="1">
      <c r="A203" s="12" t="s">
        <v>554</v>
      </c>
      <c r="B203" s="13" t="s">
        <v>426</v>
      </c>
      <c r="C203" s="14" t="s">
        <v>424</v>
      </c>
      <c r="D203" s="14" t="s">
        <v>293</v>
      </c>
      <c r="E203" s="13" t="s">
        <v>427</v>
      </c>
      <c r="F203" s="13">
        <v>122</v>
      </c>
      <c r="G203" s="15">
        <f t="shared" si="13"/>
        <v>81.333333333333329</v>
      </c>
      <c r="H203" s="15">
        <f t="shared" si="14"/>
        <v>32.533333333333331</v>
      </c>
      <c r="I203" s="13">
        <v>72.2</v>
      </c>
      <c r="J203" s="13">
        <f t="shared" si="15"/>
        <v>43.32</v>
      </c>
      <c r="K203" s="16">
        <f t="shared" si="12"/>
        <v>75.853333333333325</v>
      </c>
      <c r="L203" s="17">
        <v>4</v>
      </c>
      <c r="M203" s="24" t="s">
        <v>566</v>
      </c>
    </row>
    <row r="204" spans="1:13" s="11" customFormat="1" ht="21.75" customHeight="1">
      <c r="A204" s="12" t="s">
        <v>554</v>
      </c>
      <c r="B204" s="13" t="s">
        <v>428</v>
      </c>
      <c r="C204" s="14" t="s">
        <v>424</v>
      </c>
      <c r="D204" s="14" t="s">
        <v>293</v>
      </c>
      <c r="E204" s="13" t="s">
        <v>429</v>
      </c>
      <c r="F204" s="13">
        <v>121</v>
      </c>
      <c r="G204" s="15">
        <f t="shared" si="13"/>
        <v>80.666666666666671</v>
      </c>
      <c r="H204" s="15">
        <f t="shared" si="14"/>
        <v>32.266666666666673</v>
      </c>
      <c r="I204" s="13">
        <v>72.400000000000006</v>
      </c>
      <c r="J204" s="13">
        <f t="shared" si="15"/>
        <v>43.440000000000005</v>
      </c>
      <c r="K204" s="16">
        <f t="shared" si="12"/>
        <v>75.706666666666678</v>
      </c>
      <c r="L204" s="17">
        <v>5</v>
      </c>
      <c r="M204" s="25"/>
    </row>
    <row r="205" spans="1:13" s="11" customFormat="1" ht="21.75" customHeight="1">
      <c r="A205" s="12" t="s">
        <v>554</v>
      </c>
      <c r="B205" s="13" t="s">
        <v>450</v>
      </c>
      <c r="C205" s="14" t="s">
        <v>424</v>
      </c>
      <c r="D205" s="14" t="s">
        <v>293</v>
      </c>
      <c r="E205" s="13" t="s">
        <v>451</v>
      </c>
      <c r="F205" s="13">
        <v>115</v>
      </c>
      <c r="G205" s="15">
        <f t="shared" si="13"/>
        <v>76.666666666666671</v>
      </c>
      <c r="H205" s="15">
        <f t="shared" si="14"/>
        <v>30.666666666666671</v>
      </c>
      <c r="I205" s="13">
        <v>74</v>
      </c>
      <c r="J205" s="13">
        <f t="shared" si="15"/>
        <v>44.4</v>
      </c>
      <c r="K205" s="16">
        <f t="shared" si="12"/>
        <v>75.066666666666663</v>
      </c>
      <c r="L205" s="17">
        <v>6</v>
      </c>
      <c r="M205" s="25"/>
    </row>
    <row r="206" spans="1:13" s="11" customFormat="1" ht="21.75" customHeight="1">
      <c r="A206" s="12" t="s">
        <v>554</v>
      </c>
      <c r="B206" s="13" t="s">
        <v>434</v>
      </c>
      <c r="C206" s="14" t="s">
        <v>424</v>
      </c>
      <c r="D206" s="14" t="s">
        <v>293</v>
      </c>
      <c r="E206" s="13" t="s">
        <v>435</v>
      </c>
      <c r="F206" s="13">
        <v>119</v>
      </c>
      <c r="G206" s="15">
        <f t="shared" si="13"/>
        <v>79.333333333333329</v>
      </c>
      <c r="H206" s="15">
        <f t="shared" si="14"/>
        <v>31.733333333333334</v>
      </c>
      <c r="I206" s="13">
        <v>71.8</v>
      </c>
      <c r="J206" s="13">
        <f t="shared" si="15"/>
        <v>43.08</v>
      </c>
      <c r="K206" s="16">
        <f t="shared" si="12"/>
        <v>74.813333333333333</v>
      </c>
      <c r="L206" s="17">
        <v>7</v>
      </c>
      <c r="M206" s="25"/>
    </row>
    <row r="207" spans="1:13" s="11" customFormat="1" ht="21.75" customHeight="1">
      <c r="A207" s="12" t="s">
        <v>554</v>
      </c>
      <c r="B207" s="13" t="s">
        <v>446</v>
      </c>
      <c r="C207" s="14" t="s">
        <v>424</v>
      </c>
      <c r="D207" s="14" t="s">
        <v>293</v>
      </c>
      <c r="E207" s="13" t="s">
        <v>447</v>
      </c>
      <c r="F207" s="13">
        <v>116</v>
      </c>
      <c r="G207" s="15">
        <f t="shared" si="13"/>
        <v>77.333333333333329</v>
      </c>
      <c r="H207" s="15">
        <f t="shared" si="14"/>
        <v>30.933333333333334</v>
      </c>
      <c r="I207" s="13">
        <v>71.400000000000006</v>
      </c>
      <c r="J207" s="13">
        <f t="shared" si="15"/>
        <v>42.84</v>
      </c>
      <c r="K207" s="16">
        <f t="shared" si="12"/>
        <v>73.773333333333341</v>
      </c>
      <c r="L207" s="17">
        <v>8</v>
      </c>
      <c r="M207" s="25"/>
    </row>
    <row r="208" spans="1:13" s="11" customFormat="1" ht="21.75" customHeight="1">
      <c r="A208" s="12" t="s">
        <v>554</v>
      </c>
      <c r="B208" s="13" t="s">
        <v>432</v>
      </c>
      <c r="C208" s="14" t="s">
        <v>424</v>
      </c>
      <c r="D208" s="14" t="s">
        <v>293</v>
      </c>
      <c r="E208" s="13" t="s">
        <v>433</v>
      </c>
      <c r="F208" s="13">
        <v>121</v>
      </c>
      <c r="G208" s="15">
        <f t="shared" si="13"/>
        <v>80.666666666666671</v>
      </c>
      <c r="H208" s="15">
        <f t="shared" si="14"/>
        <v>32.266666666666673</v>
      </c>
      <c r="I208" s="13">
        <v>68.400000000000006</v>
      </c>
      <c r="J208" s="13">
        <f t="shared" si="15"/>
        <v>41.04</v>
      </c>
      <c r="K208" s="16">
        <f t="shared" si="12"/>
        <v>73.306666666666672</v>
      </c>
      <c r="L208" s="17">
        <v>9</v>
      </c>
      <c r="M208" s="25"/>
    </row>
    <row r="209" spans="1:13" s="11" customFormat="1" ht="21.75" customHeight="1">
      <c r="A209" s="12" t="s">
        <v>554</v>
      </c>
      <c r="B209" s="13" t="s">
        <v>456</v>
      </c>
      <c r="C209" s="14" t="s">
        <v>424</v>
      </c>
      <c r="D209" s="14" t="s">
        <v>293</v>
      </c>
      <c r="E209" s="13" t="s">
        <v>457</v>
      </c>
      <c r="F209" s="13">
        <v>114</v>
      </c>
      <c r="G209" s="15">
        <f t="shared" si="13"/>
        <v>76</v>
      </c>
      <c r="H209" s="15">
        <f t="shared" si="14"/>
        <v>30.400000000000002</v>
      </c>
      <c r="I209" s="13">
        <v>71.400000000000006</v>
      </c>
      <c r="J209" s="13">
        <f t="shared" si="15"/>
        <v>42.84</v>
      </c>
      <c r="K209" s="16">
        <f t="shared" si="12"/>
        <v>73.240000000000009</v>
      </c>
      <c r="L209" s="17">
        <v>10</v>
      </c>
      <c r="M209" s="25"/>
    </row>
    <row r="210" spans="1:13" s="11" customFormat="1" ht="21.75" customHeight="1">
      <c r="A210" s="12" t="s">
        <v>554</v>
      </c>
      <c r="B210" s="13" t="s">
        <v>470</v>
      </c>
      <c r="C210" s="14" t="s">
        <v>424</v>
      </c>
      <c r="D210" s="14" t="s">
        <v>293</v>
      </c>
      <c r="E210" s="13" t="s">
        <v>471</v>
      </c>
      <c r="F210" s="13">
        <v>112</v>
      </c>
      <c r="G210" s="15">
        <f t="shared" si="13"/>
        <v>74.666666666666671</v>
      </c>
      <c r="H210" s="15">
        <f t="shared" si="14"/>
        <v>29.866666666666671</v>
      </c>
      <c r="I210" s="13">
        <v>72</v>
      </c>
      <c r="J210" s="13">
        <f t="shared" si="15"/>
        <v>43.199999999999996</v>
      </c>
      <c r="K210" s="16">
        <f t="shared" si="12"/>
        <v>73.066666666666663</v>
      </c>
      <c r="L210" s="17">
        <v>11</v>
      </c>
      <c r="M210" s="25"/>
    </row>
    <row r="211" spans="1:13" s="11" customFormat="1" ht="21.75" customHeight="1">
      <c r="A211" s="12" t="s">
        <v>554</v>
      </c>
      <c r="B211" s="13" t="s">
        <v>440</v>
      </c>
      <c r="C211" s="14" t="s">
        <v>424</v>
      </c>
      <c r="D211" s="14" t="s">
        <v>293</v>
      </c>
      <c r="E211" s="13" t="s">
        <v>441</v>
      </c>
      <c r="F211" s="13">
        <v>119</v>
      </c>
      <c r="G211" s="15">
        <f t="shared" si="13"/>
        <v>79.333333333333329</v>
      </c>
      <c r="H211" s="15">
        <f t="shared" si="14"/>
        <v>31.733333333333334</v>
      </c>
      <c r="I211" s="13">
        <v>68.8</v>
      </c>
      <c r="J211" s="13">
        <f t="shared" si="15"/>
        <v>41.279999999999994</v>
      </c>
      <c r="K211" s="16">
        <f t="shared" si="12"/>
        <v>73.013333333333321</v>
      </c>
      <c r="L211" s="17">
        <v>12</v>
      </c>
      <c r="M211" s="25"/>
    </row>
    <row r="212" spans="1:13" s="11" customFormat="1" ht="21.75" customHeight="1">
      <c r="A212" s="12" t="s">
        <v>554</v>
      </c>
      <c r="B212" s="13" t="s">
        <v>430</v>
      </c>
      <c r="C212" s="14" t="s">
        <v>424</v>
      </c>
      <c r="D212" s="14" t="s">
        <v>293</v>
      </c>
      <c r="E212" s="13" t="s">
        <v>431</v>
      </c>
      <c r="F212" s="13">
        <v>121</v>
      </c>
      <c r="G212" s="15">
        <f t="shared" si="13"/>
        <v>80.666666666666671</v>
      </c>
      <c r="H212" s="15">
        <f t="shared" si="14"/>
        <v>32.266666666666673</v>
      </c>
      <c r="I212" s="13">
        <v>67.599999999999994</v>
      </c>
      <c r="J212" s="13">
        <f t="shared" si="15"/>
        <v>40.559999999999995</v>
      </c>
      <c r="K212" s="16">
        <f t="shared" si="12"/>
        <v>72.826666666666668</v>
      </c>
      <c r="L212" s="17">
        <v>13</v>
      </c>
      <c r="M212" s="25"/>
    </row>
    <row r="213" spans="1:13" s="11" customFormat="1" ht="21.75" customHeight="1">
      <c r="A213" s="12" t="s">
        <v>554</v>
      </c>
      <c r="B213" s="13" t="s">
        <v>464</v>
      </c>
      <c r="C213" s="14" t="s">
        <v>424</v>
      </c>
      <c r="D213" s="14" t="s">
        <v>293</v>
      </c>
      <c r="E213" s="13" t="s">
        <v>465</v>
      </c>
      <c r="F213" s="13">
        <v>113</v>
      </c>
      <c r="G213" s="15">
        <f t="shared" si="13"/>
        <v>75.333333333333329</v>
      </c>
      <c r="H213" s="15">
        <f t="shared" si="14"/>
        <v>30.133333333333333</v>
      </c>
      <c r="I213" s="13">
        <v>70.400000000000006</v>
      </c>
      <c r="J213" s="13">
        <f t="shared" si="15"/>
        <v>42.24</v>
      </c>
      <c r="K213" s="16">
        <f t="shared" si="12"/>
        <v>72.373333333333335</v>
      </c>
      <c r="L213" s="17">
        <v>14</v>
      </c>
      <c r="M213" s="25"/>
    </row>
    <row r="214" spans="1:13" s="11" customFormat="1" ht="21.75" customHeight="1">
      <c r="A214" s="12" t="s">
        <v>554</v>
      </c>
      <c r="B214" s="13" t="s">
        <v>462</v>
      </c>
      <c r="C214" s="14" t="s">
        <v>424</v>
      </c>
      <c r="D214" s="14" t="s">
        <v>293</v>
      </c>
      <c r="E214" s="13" t="s">
        <v>463</v>
      </c>
      <c r="F214" s="13">
        <v>113</v>
      </c>
      <c r="G214" s="15">
        <f t="shared" si="13"/>
        <v>75.333333333333329</v>
      </c>
      <c r="H214" s="15">
        <f t="shared" si="14"/>
        <v>30.133333333333333</v>
      </c>
      <c r="I214" s="13">
        <v>69.8</v>
      </c>
      <c r="J214" s="13">
        <f t="shared" si="15"/>
        <v>41.879999999999995</v>
      </c>
      <c r="K214" s="16">
        <f t="shared" si="12"/>
        <v>72.013333333333321</v>
      </c>
      <c r="L214" s="17">
        <v>15</v>
      </c>
      <c r="M214" s="25"/>
    </row>
    <row r="215" spans="1:13" s="11" customFormat="1" ht="21.75" customHeight="1">
      <c r="A215" s="12" t="s">
        <v>554</v>
      </c>
      <c r="B215" s="13" t="s">
        <v>436</v>
      </c>
      <c r="C215" s="14" t="s">
        <v>424</v>
      </c>
      <c r="D215" s="14" t="s">
        <v>293</v>
      </c>
      <c r="E215" s="13" t="s">
        <v>437</v>
      </c>
      <c r="F215" s="13">
        <v>119</v>
      </c>
      <c r="G215" s="15">
        <f t="shared" si="13"/>
        <v>79.333333333333329</v>
      </c>
      <c r="H215" s="15">
        <f t="shared" si="14"/>
        <v>31.733333333333334</v>
      </c>
      <c r="I215" s="13">
        <v>65.400000000000006</v>
      </c>
      <c r="J215" s="13">
        <f t="shared" si="15"/>
        <v>39.24</v>
      </c>
      <c r="K215" s="16">
        <f t="shared" si="12"/>
        <v>70.973333333333329</v>
      </c>
      <c r="L215" s="17">
        <v>16</v>
      </c>
      <c r="M215" s="25"/>
    </row>
    <row r="216" spans="1:13" s="11" customFormat="1" ht="21.75" customHeight="1">
      <c r="A216" s="12" t="s">
        <v>554</v>
      </c>
      <c r="B216" s="13" t="s">
        <v>452</v>
      </c>
      <c r="C216" s="14" t="s">
        <v>424</v>
      </c>
      <c r="D216" s="14" t="s">
        <v>293</v>
      </c>
      <c r="E216" s="13" t="s">
        <v>453</v>
      </c>
      <c r="F216" s="13">
        <v>115</v>
      </c>
      <c r="G216" s="15">
        <f t="shared" si="13"/>
        <v>76.666666666666671</v>
      </c>
      <c r="H216" s="15">
        <f t="shared" si="14"/>
        <v>30.666666666666671</v>
      </c>
      <c r="I216" s="13">
        <v>66.400000000000006</v>
      </c>
      <c r="J216" s="13">
        <f t="shared" si="15"/>
        <v>39.840000000000003</v>
      </c>
      <c r="K216" s="16">
        <f t="shared" si="12"/>
        <v>70.506666666666675</v>
      </c>
      <c r="L216" s="17">
        <v>17</v>
      </c>
      <c r="M216" s="25"/>
    </row>
    <row r="217" spans="1:13" s="11" customFormat="1" ht="21.75" customHeight="1">
      <c r="A217" s="12" t="s">
        <v>554</v>
      </c>
      <c r="B217" s="13" t="s">
        <v>448</v>
      </c>
      <c r="C217" s="14" t="s">
        <v>424</v>
      </c>
      <c r="D217" s="14" t="s">
        <v>293</v>
      </c>
      <c r="E217" s="13" t="s">
        <v>449</v>
      </c>
      <c r="F217" s="13">
        <v>115</v>
      </c>
      <c r="G217" s="15">
        <f t="shared" si="13"/>
        <v>76.666666666666671</v>
      </c>
      <c r="H217" s="15">
        <f t="shared" si="14"/>
        <v>30.666666666666671</v>
      </c>
      <c r="I217" s="13">
        <v>65.599999999999994</v>
      </c>
      <c r="J217" s="13">
        <f t="shared" si="15"/>
        <v>39.359999999999992</v>
      </c>
      <c r="K217" s="16">
        <f t="shared" si="12"/>
        <v>70.026666666666671</v>
      </c>
      <c r="L217" s="17">
        <v>18</v>
      </c>
      <c r="M217" s="25"/>
    </row>
    <row r="218" spans="1:13" s="11" customFormat="1" ht="21.75" customHeight="1">
      <c r="A218" s="12" t="s">
        <v>554</v>
      </c>
      <c r="B218" s="13" t="s">
        <v>458</v>
      </c>
      <c r="C218" s="14" t="s">
        <v>424</v>
      </c>
      <c r="D218" s="14" t="s">
        <v>293</v>
      </c>
      <c r="E218" s="13" t="s">
        <v>459</v>
      </c>
      <c r="F218" s="13">
        <v>114</v>
      </c>
      <c r="G218" s="15">
        <f t="shared" si="13"/>
        <v>76</v>
      </c>
      <c r="H218" s="15">
        <f t="shared" si="14"/>
        <v>30.400000000000002</v>
      </c>
      <c r="I218" s="13">
        <v>66</v>
      </c>
      <c r="J218" s="13">
        <f t="shared" si="15"/>
        <v>39.6</v>
      </c>
      <c r="K218" s="16">
        <f t="shared" si="12"/>
        <v>70</v>
      </c>
      <c r="L218" s="17">
        <v>19</v>
      </c>
      <c r="M218" s="25"/>
    </row>
    <row r="219" spans="1:13" s="11" customFormat="1" ht="21.75" customHeight="1">
      <c r="A219" s="12" t="s">
        <v>554</v>
      </c>
      <c r="B219" s="13" t="s">
        <v>454</v>
      </c>
      <c r="C219" s="14" t="s">
        <v>424</v>
      </c>
      <c r="D219" s="14" t="s">
        <v>293</v>
      </c>
      <c r="E219" s="13" t="s">
        <v>455</v>
      </c>
      <c r="F219" s="13">
        <v>115</v>
      </c>
      <c r="G219" s="15">
        <f t="shared" si="13"/>
        <v>76.666666666666671</v>
      </c>
      <c r="H219" s="15">
        <f t="shared" si="14"/>
        <v>30.666666666666671</v>
      </c>
      <c r="I219" s="13">
        <v>64.2</v>
      </c>
      <c r="J219" s="13">
        <f t="shared" si="15"/>
        <v>38.520000000000003</v>
      </c>
      <c r="K219" s="16">
        <f t="shared" si="12"/>
        <v>69.186666666666667</v>
      </c>
      <c r="L219" s="17">
        <v>20</v>
      </c>
      <c r="M219" s="25"/>
    </row>
    <row r="220" spans="1:13" s="11" customFormat="1" ht="21.75" customHeight="1">
      <c r="A220" s="12" t="s">
        <v>554</v>
      </c>
      <c r="B220" s="13" t="s">
        <v>466</v>
      </c>
      <c r="C220" s="14" t="s">
        <v>424</v>
      </c>
      <c r="D220" s="14" t="s">
        <v>293</v>
      </c>
      <c r="E220" s="13" t="s">
        <v>467</v>
      </c>
      <c r="F220" s="13">
        <v>112</v>
      </c>
      <c r="G220" s="15">
        <f t="shared" si="13"/>
        <v>74.666666666666671</v>
      </c>
      <c r="H220" s="15">
        <f t="shared" si="14"/>
        <v>29.866666666666671</v>
      </c>
      <c r="I220" s="13">
        <v>65.2</v>
      </c>
      <c r="J220" s="13">
        <f t="shared" si="15"/>
        <v>39.119999999999997</v>
      </c>
      <c r="K220" s="16">
        <f t="shared" si="12"/>
        <v>68.986666666666665</v>
      </c>
      <c r="L220" s="17">
        <v>21</v>
      </c>
      <c r="M220" s="25"/>
    </row>
    <row r="221" spans="1:13" s="11" customFormat="1" ht="21.75" customHeight="1">
      <c r="A221" s="12" t="s">
        <v>554</v>
      </c>
      <c r="B221" s="13" t="s">
        <v>460</v>
      </c>
      <c r="C221" s="14" t="s">
        <v>424</v>
      </c>
      <c r="D221" s="14" t="s">
        <v>293</v>
      </c>
      <c r="E221" s="13" t="s">
        <v>461</v>
      </c>
      <c r="F221" s="13">
        <v>114</v>
      </c>
      <c r="G221" s="15">
        <f t="shared" si="13"/>
        <v>76</v>
      </c>
      <c r="H221" s="15">
        <f t="shared" si="14"/>
        <v>30.400000000000002</v>
      </c>
      <c r="I221" s="13">
        <v>63.2</v>
      </c>
      <c r="J221" s="13">
        <f t="shared" si="15"/>
        <v>37.92</v>
      </c>
      <c r="K221" s="16">
        <f t="shared" si="12"/>
        <v>68.320000000000007</v>
      </c>
      <c r="L221" s="17">
        <v>22</v>
      </c>
      <c r="M221" s="25"/>
    </row>
    <row r="222" spans="1:13" s="11" customFormat="1" ht="21.75" customHeight="1">
      <c r="A222" s="12" t="s">
        <v>554</v>
      </c>
      <c r="B222" s="13" t="s">
        <v>444</v>
      </c>
      <c r="C222" s="14" t="s">
        <v>424</v>
      </c>
      <c r="D222" s="14" t="s">
        <v>293</v>
      </c>
      <c r="E222" s="13" t="s">
        <v>445</v>
      </c>
      <c r="F222" s="13">
        <v>116</v>
      </c>
      <c r="G222" s="15">
        <f t="shared" si="13"/>
        <v>77.333333333333329</v>
      </c>
      <c r="H222" s="15">
        <f t="shared" si="14"/>
        <v>30.933333333333334</v>
      </c>
      <c r="I222" s="13">
        <v>62</v>
      </c>
      <c r="J222" s="13">
        <f t="shared" si="15"/>
        <v>37.199999999999996</v>
      </c>
      <c r="K222" s="16">
        <f t="shared" ref="K222:K259" si="16">G222*0.4+I222*0.6</f>
        <v>68.133333333333326</v>
      </c>
      <c r="L222" s="17">
        <v>23</v>
      </c>
      <c r="M222" s="25"/>
    </row>
    <row r="223" spans="1:13" s="11" customFormat="1" ht="21.75" customHeight="1">
      <c r="A223" s="12" t="s">
        <v>554</v>
      </c>
      <c r="B223" s="13" t="s">
        <v>468</v>
      </c>
      <c r="C223" s="14" t="s">
        <v>424</v>
      </c>
      <c r="D223" s="14" t="s">
        <v>293</v>
      </c>
      <c r="E223" s="13" t="s">
        <v>469</v>
      </c>
      <c r="F223" s="13">
        <v>112</v>
      </c>
      <c r="G223" s="15">
        <f t="shared" si="13"/>
        <v>74.666666666666671</v>
      </c>
      <c r="H223" s="15">
        <f t="shared" si="14"/>
        <v>29.866666666666671</v>
      </c>
      <c r="I223" s="13">
        <v>62.6</v>
      </c>
      <c r="J223" s="13">
        <f t="shared" si="15"/>
        <v>37.56</v>
      </c>
      <c r="K223" s="16">
        <f t="shared" si="16"/>
        <v>67.426666666666677</v>
      </c>
      <c r="L223" s="17">
        <v>24</v>
      </c>
      <c r="M223" s="25"/>
    </row>
    <row r="224" spans="1:13" s="11" customFormat="1" ht="21.75" customHeight="1">
      <c r="A224" s="12" t="s">
        <v>556</v>
      </c>
      <c r="B224" s="13" t="s">
        <v>493</v>
      </c>
      <c r="C224" s="14" t="s">
        <v>473</v>
      </c>
      <c r="D224" s="14" t="s">
        <v>293</v>
      </c>
      <c r="E224" s="13" t="s">
        <v>494</v>
      </c>
      <c r="F224" s="13">
        <v>123</v>
      </c>
      <c r="G224" s="15">
        <f t="shared" si="13"/>
        <v>82</v>
      </c>
      <c r="H224" s="15">
        <f t="shared" si="14"/>
        <v>32.800000000000004</v>
      </c>
      <c r="I224" s="13">
        <v>91.6</v>
      </c>
      <c r="J224" s="13">
        <f t="shared" si="15"/>
        <v>54.959999999999994</v>
      </c>
      <c r="K224" s="16">
        <f t="shared" si="16"/>
        <v>87.759999999999991</v>
      </c>
      <c r="L224" s="17">
        <v>1</v>
      </c>
      <c r="M224" s="24" t="s">
        <v>566</v>
      </c>
    </row>
    <row r="225" spans="1:13" s="11" customFormat="1" ht="21.75" customHeight="1">
      <c r="A225" s="12" t="s">
        <v>556</v>
      </c>
      <c r="B225" s="13" t="s">
        <v>520</v>
      </c>
      <c r="C225" s="14" t="s">
        <v>473</v>
      </c>
      <c r="D225" s="14" t="s">
        <v>293</v>
      </c>
      <c r="E225" s="13" t="s">
        <v>521</v>
      </c>
      <c r="F225" s="13">
        <v>118</v>
      </c>
      <c r="G225" s="15">
        <f t="shared" si="13"/>
        <v>78.666666666666671</v>
      </c>
      <c r="H225" s="15">
        <f t="shared" si="14"/>
        <v>31.466666666666669</v>
      </c>
      <c r="I225" s="13">
        <v>89.8</v>
      </c>
      <c r="J225" s="13">
        <f t="shared" si="15"/>
        <v>53.879999999999995</v>
      </c>
      <c r="K225" s="16">
        <f t="shared" si="16"/>
        <v>85.346666666666664</v>
      </c>
      <c r="L225" s="17">
        <v>2</v>
      </c>
      <c r="M225" s="24" t="s">
        <v>566</v>
      </c>
    </row>
    <row r="226" spans="1:13" s="11" customFormat="1" ht="21.75" customHeight="1">
      <c r="A226" s="12" t="s">
        <v>556</v>
      </c>
      <c r="B226" s="13" t="s">
        <v>514</v>
      </c>
      <c r="C226" s="14" t="s">
        <v>473</v>
      </c>
      <c r="D226" s="14" t="s">
        <v>293</v>
      </c>
      <c r="E226" s="13" t="s">
        <v>515</v>
      </c>
      <c r="F226" s="13">
        <v>119</v>
      </c>
      <c r="G226" s="15">
        <f t="shared" si="13"/>
        <v>79.333333333333329</v>
      </c>
      <c r="H226" s="15">
        <f t="shared" si="14"/>
        <v>31.733333333333334</v>
      </c>
      <c r="I226" s="13">
        <v>89.2</v>
      </c>
      <c r="J226" s="13">
        <f t="shared" si="15"/>
        <v>53.52</v>
      </c>
      <c r="K226" s="16">
        <f t="shared" si="16"/>
        <v>85.25333333333333</v>
      </c>
      <c r="L226" s="17">
        <v>3</v>
      </c>
      <c r="M226" s="24" t="s">
        <v>566</v>
      </c>
    </row>
    <row r="227" spans="1:13" s="11" customFormat="1" ht="21.75" customHeight="1">
      <c r="A227" s="12" t="s">
        <v>556</v>
      </c>
      <c r="B227" s="13" t="s">
        <v>491</v>
      </c>
      <c r="C227" s="14" t="s">
        <v>473</v>
      </c>
      <c r="D227" s="14" t="s">
        <v>293</v>
      </c>
      <c r="E227" s="13" t="s">
        <v>492</v>
      </c>
      <c r="F227" s="13">
        <v>123</v>
      </c>
      <c r="G227" s="15">
        <f t="shared" si="13"/>
        <v>82</v>
      </c>
      <c r="H227" s="15">
        <f t="shared" si="14"/>
        <v>32.800000000000004</v>
      </c>
      <c r="I227" s="13">
        <v>85.8</v>
      </c>
      <c r="J227" s="13">
        <f t="shared" si="15"/>
        <v>51.48</v>
      </c>
      <c r="K227" s="16">
        <f t="shared" si="16"/>
        <v>84.28</v>
      </c>
      <c r="L227" s="17">
        <v>4</v>
      </c>
      <c r="M227" s="24" t="s">
        <v>566</v>
      </c>
    </row>
    <row r="228" spans="1:13" s="11" customFormat="1" ht="21.75" customHeight="1">
      <c r="A228" s="12" t="s">
        <v>556</v>
      </c>
      <c r="B228" s="13" t="s">
        <v>483</v>
      </c>
      <c r="C228" s="14" t="s">
        <v>473</v>
      </c>
      <c r="D228" s="14" t="s">
        <v>293</v>
      </c>
      <c r="E228" s="13" t="s">
        <v>484</v>
      </c>
      <c r="F228" s="13">
        <v>125</v>
      </c>
      <c r="G228" s="15">
        <f t="shared" si="13"/>
        <v>83.333333333333329</v>
      </c>
      <c r="H228" s="15">
        <f t="shared" si="14"/>
        <v>33.333333333333336</v>
      </c>
      <c r="I228" s="13">
        <v>84.6</v>
      </c>
      <c r="J228" s="13">
        <f t="shared" si="15"/>
        <v>50.76</v>
      </c>
      <c r="K228" s="16">
        <f t="shared" si="16"/>
        <v>84.093333333333334</v>
      </c>
      <c r="L228" s="17">
        <v>5</v>
      </c>
      <c r="M228" s="24" t="s">
        <v>566</v>
      </c>
    </row>
    <row r="229" spans="1:13" s="11" customFormat="1" ht="21.75" customHeight="1">
      <c r="A229" s="12" t="s">
        <v>556</v>
      </c>
      <c r="B229" s="13" t="s">
        <v>489</v>
      </c>
      <c r="C229" s="14" t="s">
        <v>473</v>
      </c>
      <c r="D229" s="14" t="s">
        <v>293</v>
      </c>
      <c r="E229" s="13" t="s">
        <v>490</v>
      </c>
      <c r="F229" s="13">
        <v>123</v>
      </c>
      <c r="G229" s="15">
        <f t="shared" si="13"/>
        <v>82</v>
      </c>
      <c r="H229" s="15">
        <f t="shared" si="14"/>
        <v>32.800000000000004</v>
      </c>
      <c r="I229" s="13">
        <v>81</v>
      </c>
      <c r="J229" s="13">
        <f t="shared" si="15"/>
        <v>48.6</v>
      </c>
      <c r="K229" s="16">
        <f t="shared" si="16"/>
        <v>81.400000000000006</v>
      </c>
      <c r="L229" s="17">
        <v>6</v>
      </c>
      <c r="M229" s="24" t="s">
        <v>566</v>
      </c>
    </row>
    <row r="230" spans="1:13" s="11" customFormat="1" ht="21.75" customHeight="1">
      <c r="A230" s="12" t="s">
        <v>556</v>
      </c>
      <c r="B230" s="13" t="s">
        <v>518</v>
      </c>
      <c r="C230" s="14" t="s">
        <v>473</v>
      </c>
      <c r="D230" s="14" t="s">
        <v>293</v>
      </c>
      <c r="E230" s="13" t="s">
        <v>519</v>
      </c>
      <c r="F230" s="13">
        <v>119</v>
      </c>
      <c r="G230" s="15">
        <f t="shared" si="13"/>
        <v>79.333333333333329</v>
      </c>
      <c r="H230" s="15">
        <f t="shared" si="14"/>
        <v>31.733333333333334</v>
      </c>
      <c r="I230" s="13">
        <v>80.2</v>
      </c>
      <c r="J230" s="13">
        <f t="shared" si="15"/>
        <v>48.12</v>
      </c>
      <c r="K230" s="16">
        <f t="shared" si="16"/>
        <v>79.853333333333325</v>
      </c>
      <c r="L230" s="17">
        <v>7</v>
      </c>
      <c r="M230" s="25"/>
    </row>
    <row r="231" spans="1:13" s="11" customFormat="1" ht="21.75" customHeight="1">
      <c r="A231" s="12" t="s">
        <v>556</v>
      </c>
      <c r="B231" s="13" t="s">
        <v>542</v>
      </c>
      <c r="C231" s="14" t="s">
        <v>473</v>
      </c>
      <c r="D231" s="14" t="s">
        <v>293</v>
      </c>
      <c r="E231" s="13" t="s">
        <v>543</v>
      </c>
      <c r="F231" s="13">
        <v>117</v>
      </c>
      <c r="G231" s="15">
        <f t="shared" si="13"/>
        <v>78</v>
      </c>
      <c r="H231" s="15">
        <f t="shared" si="14"/>
        <v>31.200000000000003</v>
      </c>
      <c r="I231" s="13">
        <v>77</v>
      </c>
      <c r="J231" s="13">
        <f t="shared" si="15"/>
        <v>46.199999999999996</v>
      </c>
      <c r="K231" s="16">
        <f t="shared" si="16"/>
        <v>77.400000000000006</v>
      </c>
      <c r="L231" s="17">
        <v>8</v>
      </c>
      <c r="M231" s="25"/>
    </row>
    <row r="232" spans="1:13" s="11" customFormat="1" ht="21.75" customHeight="1">
      <c r="A232" s="12" t="s">
        <v>556</v>
      </c>
      <c r="B232" s="13" t="s">
        <v>479</v>
      </c>
      <c r="C232" s="14" t="s">
        <v>473</v>
      </c>
      <c r="D232" s="14" t="s">
        <v>293</v>
      </c>
      <c r="E232" s="13" t="s">
        <v>480</v>
      </c>
      <c r="F232" s="13">
        <v>126</v>
      </c>
      <c r="G232" s="15">
        <f t="shared" si="13"/>
        <v>84</v>
      </c>
      <c r="H232" s="15">
        <f t="shared" si="14"/>
        <v>33.6</v>
      </c>
      <c r="I232" s="13">
        <v>73</v>
      </c>
      <c r="J232" s="13">
        <f t="shared" si="15"/>
        <v>43.8</v>
      </c>
      <c r="K232" s="16">
        <f t="shared" si="16"/>
        <v>77.400000000000006</v>
      </c>
      <c r="L232" s="17">
        <v>9</v>
      </c>
      <c r="M232" s="25"/>
    </row>
    <row r="233" spans="1:13" s="11" customFormat="1" ht="21.75" customHeight="1">
      <c r="A233" s="12" t="s">
        <v>556</v>
      </c>
      <c r="B233" s="13" t="s">
        <v>528</v>
      </c>
      <c r="C233" s="14" t="s">
        <v>473</v>
      </c>
      <c r="D233" s="14" t="s">
        <v>293</v>
      </c>
      <c r="E233" s="13" t="s">
        <v>529</v>
      </c>
      <c r="F233" s="13">
        <v>118</v>
      </c>
      <c r="G233" s="15">
        <f t="shared" si="13"/>
        <v>78.666666666666671</v>
      </c>
      <c r="H233" s="15">
        <f t="shared" si="14"/>
        <v>31.466666666666669</v>
      </c>
      <c r="I233" s="13">
        <v>75.599999999999994</v>
      </c>
      <c r="J233" s="13">
        <f t="shared" si="15"/>
        <v>45.359999999999992</v>
      </c>
      <c r="K233" s="16">
        <f t="shared" si="16"/>
        <v>76.826666666666654</v>
      </c>
      <c r="L233" s="17">
        <v>10</v>
      </c>
      <c r="M233" s="25"/>
    </row>
    <row r="234" spans="1:13" s="11" customFormat="1" ht="21.75" customHeight="1">
      <c r="A234" s="12" t="s">
        <v>556</v>
      </c>
      <c r="B234" s="13" t="s">
        <v>506</v>
      </c>
      <c r="C234" s="14" t="s">
        <v>473</v>
      </c>
      <c r="D234" s="14" t="s">
        <v>293</v>
      </c>
      <c r="E234" s="13" t="s">
        <v>507</v>
      </c>
      <c r="F234" s="13">
        <v>120</v>
      </c>
      <c r="G234" s="15">
        <f t="shared" si="13"/>
        <v>80</v>
      </c>
      <c r="H234" s="15">
        <f t="shared" si="14"/>
        <v>32</v>
      </c>
      <c r="I234" s="13">
        <v>74.599999999999994</v>
      </c>
      <c r="J234" s="13">
        <f t="shared" si="15"/>
        <v>44.76</v>
      </c>
      <c r="K234" s="16">
        <f t="shared" si="16"/>
        <v>76.759999999999991</v>
      </c>
      <c r="L234" s="17">
        <v>11</v>
      </c>
      <c r="M234" s="25"/>
    </row>
    <row r="235" spans="1:13" s="11" customFormat="1" ht="21.75" customHeight="1">
      <c r="A235" s="12" t="s">
        <v>556</v>
      </c>
      <c r="B235" s="13" t="s">
        <v>530</v>
      </c>
      <c r="C235" s="14" t="s">
        <v>473</v>
      </c>
      <c r="D235" s="14" t="s">
        <v>293</v>
      </c>
      <c r="E235" s="13" t="s">
        <v>531</v>
      </c>
      <c r="F235" s="13">
        <v>117</v>
      </c>
      <c r="G235" s="15">
        <f t="shared" si="13"/>
        <v>78</v>
      </c>
      <c r="H235" s="15">
        <f t="shared" si="14"/>
        <v>31.200000000000003</v>
      </c>
      <c r="I235" s="13">
        <v>74.400000000000006</v>
      </c>
      <c r="J235" s="13">
        <f t="shared" si="15"/>
        <v>44.64</v>
      </c>
      <c r="K235" s="16">
        <f t="shared" si="16"/>
        <v>75.84</v>
      </c>
      <c r="L235" s="17">
        <v>12</v>
      </c>
      <c r="M235" s="25"/>
    </row>
    <row r="236" spans="1:13" s="11" customFormat="1" ht="21.75" customHeight="1">
      <c r="A236" s="12" t="s">
        <v>556</v>
      </c>
      <c r="B236" s="13" t="s">
        <v>477</v>
      </c>
      <c r="C236" s="14" t="s">
        <v>473</v>
      </c>
      <c r="D236" s="14" t="s">
        <v>293</v>
      </c>
      <c r="E236" s="13" t="s">
        <v>478</v>
      </c>
      <c r="F236" s="13">
        <v>126</v>
      </c>
      <c r="G236" s="15">
        <f t="shared" si="13"/>
        <v>84</v>
      </c>
      <c r="H236" s="15">
        <f t="shared" si="14"/>
        <v>33.6</v>
      </c>
      <c r="I236" s="13">
        <v>69.400000000000006</v>
      </c>
      <c r="J236" s="13">
        <f t="shared" si="15"/>
        <v>41.64</v>
      </c>
      <c r="K236" s="16">
        <f t="shared" si="16"/>
        <v>75.240000000000009</v>
      </c>
      <c r="L236" s="17">
        <v>13</v>
      </c>
      <c r="M236" s="25"/>
    </row>
    <row r="237" spans="1:13" s="11" customFormat="1" ht="21.75" customHeight="1">
      <c r="A237" s="12" t="s">
        <v>556</v>
      </c>
      <c r="B237" s="13" t="s">
        <v>475</v>
      </c>
      <c r="C237" s="14" t="s">
        <v>473</v>
      </c>
      <c r="D237" s="14" t="s">
        <v>293</v>
      </c>
      <c r="E237" s="13" t="s">
        <v>476</v>
      </c>
      <c r="F237" s="13">
        <v>126</v>
      </c>
      <c r="G237" s="15">
        <f t="shared" si="13"/>
        <v>84</v>
      </c>
      <c r="H237" s="15">
        <f t="shared" si="14"/>
        <v>33.6</v>
      </c>
      <c r="I237" s="13">
        <v>69.2</v>
      </c>
      <c r="J237" s="13">
        <f t="shared" si="15"/>
        <v>41.52</v>
      </c>
      <c r="K237" s="16">
        <f t="shared" si="16"/>
        <v>75.12</v>
      </c>
      <c r="L237" s="17">
        <v>14</v>
      </c>
      <c r="M237" s="25"/>
    </row>
    <row r="238" spans="1:13" s="11" customFormat="1" ht="21.75" customHeight="1">
      <c r="A238" s="12" t="s">
        <v>556</v>
      </c>
      <c r="B238" s="13" t="s">
        <v>498</v>
      </c>
      <c r="C238" s="14" t="s">
        <v>473</v>
      </c>
      <c r="D238" s="14" t="s">
        <v>293</v>
      </c>
      <c r="E238" s="13" t="s">
        <v>499</v>
      </c>
      <c r="F238" s="13">
        <v>121</v>
      </c>
      <c r="G238" s="15">
        <f t="shared" si="13"/>
        <v>80.666666666666671</v>
      </c>
      <c r="H238" s="15">
        <f t="shared" si="14"/>
        <v>32.266666666666673</v>
      </c>
      <c r="I238" s="13">
        <v>70.8</v>
      </c>
      <c r="J238" s="13">
        <f t="shared" si="15"/>
        <v>42.48</v>
      </c>
      <c r="K238" s="16">
        <f t="shared" si="16"/>
        <v>74.74666666666667</v>
      </c>
      <c r="L238" s="17">
        <v>15</v>
      </c>
      <c r="M238" s="25"/>
    </row>
    <row r="239" spans="1:13" s="11" customFormat="1" ht="21.75" customHeight="1">
      <c r="A239" s="12" t="s">
        <v>556</v>
      </c>
      <c r="B239" s="13" t="s">
        <v>495</v>
      </c>
      <c r="C239" s="14" t="s">
        <v>473</v>
      </c>
      <c r="D239" s="14" t="s">
        <v>293</v>
      </c>
      <c r="E239" s="13" t="s">
        <v>496</v>
      </c>
      <c r="F239" s="13">
        <v>122</v>
      </c>
      <c r="G239" s="15">
        <f t="shared" si="13"/>
        <v>81.333333333333329</v>
      </c>
      <c r="H239" s="15">
        <f t="shared" si="14"/>
        <v>32.533333333333331</v>
      </c>
      <c r="I239" s="13">
        <v>70</v>
      </c>
      <c r="J239" s="13">
        <f t="shared" si="15"/>
        <v>42</v>
      </c>
      <c r="K239" s="16">
        <f t="shared" si="16"/>
        <v>74.533333333333331</v>
      </c>
      <c r="L239" s="17">
        <v>16</v>
      </c>
      <c r="M239" s="25"/>
    </row>
    <row r="240" spans="1:13" s="11" customFormat="1" ht="21.75" customHeight="1">
      <c r="A240" s="12" t="s">
        <v>556</v>
      </c>
      <c r="B240" s="13" t="s">
        <v>534</v>
      </c>
      <c r="C240" s="14" t="s">
        <v>473</v>
      </c>
      <c r="D240" s="14" t="s">
        <v>293</v>
      </c>
      <c r="E240" s="13" t="s">
        <v>535</v>
      </c>
      <c r="F240" s="13">
        <v>117</v>
      </c>
      <c r="G240" s="15">
        <f t="shared" si="13"/>
        <v>78</v>
      </c>
      <c r="H240" s="15">
        <f t="shared" si="14"/>
        <v>31.200000000000003</v>
      </c>
      <c r="I240" s="13">
        <v>72.2</v>
      </c>
      <c r="J240" s="13">
        <f t="shared" si="15"/>
        <v>43.32</v>
      </c>
      <c r="K240" s="16">
        <f t="shared" si="16"/>
        <v>74.52000000000001</v>
      </c>
      <c r="L240" s="17">
        <v>17</v>
      </c>
      <c r="M240" s="25"/>
    </row>
    <row r="241" spans="1:13" s="11" customFormat="1" ht="21.75" customHeight="1">
      <c r="A241" s="12" t="s">
        <v>556</v>
      </c>
      <c r="B241" s="13" t="s">
        <v>472</v>
      </c>
      <c r="C241" s="14" t="s">
        <v>473</v>
      </c>
      <c r="D241" s="14" t="s">
        <v>293</v>
      </c>
      <c r="E241" s="13" t="s">
        <v>474</v>
      </c>
      <c r="F241" s="13">
        <v>126</v>
      </c>
      <c r="G241" s="15">
        <f t="shared" si="13"/>
        <v>84</v>
      </c>
      <c r="H241" s="15">
        <f t="shared" si="14"/>
        <v>33.6</v>
      </c>
      <c r="I241" s="17">
        <v>68.2</v>
      </c>
      <c r="J241" s="13">
        <f t="shared" si="15"/>
        <v>40.92</v>
      </c>
      <c r="K241" s="16">
        <f t="shared" si="16"/>
        <v>74.52000000000001</v>
      </c>
      <c r="L241" s="17">
        <v>18</v>
      </c>
      <c r="M241" s="25"/>
    </row>
    <row r="242" spans="1:13" s="11" customFormat="1" ht="21.75" customHeight="1">
      <c r="A242" s="12" t="s">
        <v>556</v>
      </c>
      <c r="B242" s="13" t="s">
        <v>485</v>
      </c>
      <c r="C242" s="14" t="s">
        <v>473</v>
      </c>
      <c r="D242" s="14" t="s">
        <v>293</v>
      </c>
      <c r="E242" s="13" t="s">
        <v>486</v>
      </c>
      <c r="F242" s="13">
        <v>124</v>
      </c>
      <c r="G242" s="15">
        <f t="shared" si="13"/>
        <v>82.666666666666671</v>
      </c>
      <c r="H242" s="15">
        <f t="shared" si="14"/>
        <v>33.06666666666667</v>
      </c>
      <c r="I242" s="13">
        <v>68.8</v>
      </c>
      <c r="J242" s="13">
        <f t="shared" si="15"/>
        <v>41.279999999999994</v>
      </c>
      <c r="K242" s="16">
        <f t="shared" si="16"/>
        <v>74.346666666666664</v>
      </c>
      <c r="L242" s="17">
        <v>19</v>
      </c>
      <c r="M242" s="25"/>
    </row>
    <row r="243" spans="1:13" s="11" customFormat="1" ht="21.75" customHeight="1">
      <c r="A243" s="12" t="s">
        <v>556</v>
      </c>
      <c r="B243" s="13" t="s">
        <v>502</v>
      </c>
      <c r="C243" s="14" t="s">
        <v>473</v>
      </c>
      <c r="D243" s="14" t="s">
        <v>293</v>
      </c>
      <c r="E243" s="13" t="s">
        <v>503</v>
      </c>
      <c r="F243" s="13">
        <v>120</v>
      </c>
      <c r="G243" s="15">
        <f t="shared" si="13"/>
        <v>80</v>
      </c>
      <c r="H243" s="15">
        <f t="shared" si="14"/>
        <v>32</v>
      </c>
      <c r="I243" s="13">
        <v>69.599999999999994</v>
      </c>
      <c r="J243" s="13">
        <f t="shared" si="15"/>
        <v>41.76</v>
      </c>
      <c r="K243" s="16">
        <f t="shared" si="16"/>
        <v>73.759999999999991</v>
      </c>
      <c r="L243" s="17">
        <v>20</v>
      </c>
      <c r="M243" s="25"/>
    </row>
    <row r="244" spans="1:13" s="11" customFormat="1" ht="21.75" customHeight="1">
      <c r="A244" s="12" t="s">
        <v>556</v>
      </c>
      <c r="B244" s="13" t="s">
        <v>487</v>
      </c>
      <c r="C244" s="14" t="s">
        <v>473</v>
      </c>
      <c r="D244" s="14" t="s">
        <v>293</v>
      </c>
      <c r="E244" s="13" t="s">
        <v>488</v>
      </c>
      <c r="F244" s="13">
        <v>124</v>
      </c>
      <c r="G244" s="15">
        <f t="shared" si="13"/>
        <v>82.666666666666671</v>
      </c>
      <c r="H244" s="15">
        <f t="shared" si="14"/>
        <v>33.06666666666667</v>
      </c>
      <c r="I244" s="13">
        <v>67.599999999999994</v>
      </c>
      <c r="J244" s="13">
        <f t="shared" si="15"/>
        <v>40.559999999999995</v>
      </c>
      <c r="K244" s="16">
        <f t="shared" si="16"/>
        <v>73.626666666666665</v>
      </c>
      <c r="L244" s="17">
        <v>21</v>
      </c>
      <c r="M244" s="25"/>
    </row>
    <row r="245" spans="1:13" s="11" customFormat="1" ht="21.75" customHeight="1">
      <c r="A245" s="12" t="s">
        <v>556</v>
      </c>
      <c r="B245" s="13" t="s">
        <v>500</v>
      </c>
      <c r="C245" s="14" t="s">
        <v>473</v>
      </c>
      <c r="D245" s="14" t="s">
        <v>293</v>
      </c>
      <c r="E245" s="13" t="s">
        <v>501</v>
      </c>
      <c r="F245" s="13">
        <v>120</v>
      </c>
      <c r="G245" s="15">
        <f t="shared" si="13"/>
        <v>80</v>
      </c>
      <c r="H245" s="15">
        <f t="shared" si="14"/>
        <v>32</v>
      </c>
      <c r="I245" s="13">
        <v>68.8</v>
      </c>
      <c r="J245" s="13">
        <f t="shared" si="15"/>
        <v>41.279999999999994</v>
      </c>
      <c r="K245" s="16">
        <f t="shared" si="16"/>
        <v>73.28</v>
      </c>
      <c r="L245" s="17">
        <v>22</v>
      </c>
      <c r="M245" s="25"/>
    </row>
    <row r="246" spans="1:13" s="11" customFormat="1" ht="21.75" customHeight="1">
      <c r="A246" s="12" t="s">
        <v>556</v>
      </c>
      <c r="B246" s="13" t="s">
        <v>510</v>
      </c>
      <c r="C246" s="14" t="s">
        <v>473</v>
      </c>
      <c r="D246" s="14" t="s">
        <v>293</v>
      </c>
      <c r="E246" s="13" t="s">
        <v>511</v>
      </c>
      <c r="F246" s="13">
        <v>119</v>
      </c>
      <c r="G246" s="15">
        <f t="shared" si="13"/>
        <v>79.333333333333329</v>
      </c>
      <c r="H246" s="15">
        <f t="shared" si="14"/>
        <v>31.733333333333334</v>
      </c>
      <c r="I246" s="13">
        <v>68.599999999999994</v>
      </c>
      <c r="J246" s="13">
        <f t="shared" si="15"/>
        <v>41.16</v>
      </c>
      <c r="K246" s="16">
        <f t="shared" si="16"/>
        <v>72.893333333333331</v>
      </c>
      <c r="L246" s="17">
        <v>23</v>
      </c>
      <c r="M246" s="25"/>
    </row>
    <row r="247" spans="1:13" s="11" customFormat="1" ht="21.75" customHeight="1">
      <c r="A247" s="12" t="s">
        <v>556</v>
      </c>
      <c r="B247" s="13" t="s">
        <v>522</v>
      </c>
      <c r="C247" s="14" t="s">
        <v>473</v>
      </c>
      <c r="D247" s="14" t="s">
        <v>293</v>
      </c>
      <c r="E247" s="13" t="s">
        <v>523</v>
      </c>
      <c r="F247" s="13">
        <v>118</v>
      </c>
      <c r="G247" s="15">
        <f t="shared" si="13"/>
        <v>78.666666666666671</v>
      </c>
      <c r="H247" s="15">
        <f t="shared" si="14"/>
        <v>31.466666666666669</v>
      </c>
      <c r="I247" s="13">
        <v>68.8</v>
      </c>
      <c r="J247" s="13">
        <f t="shared" si="15"/>
        <v>41.279999999999994</v>
      </c>
      <c r="K247" s="16">
        <f t="shared" si="16"/>
        <v>72.74666666666667</v>
      </c>
      <c r="L247" s="17">
        <v>24</v>
      </c>
      <c r="M247" s="25"/>
    </row>
    <row r="248" spans="1:13" s="11" customFormat="1" ht="21.75" customHeight="1">
      <c r="A248" s="12" t="s">
        <v>556</v>
      </c>
      <c r="B248" s="13" t="s">
        <v>481</v>
      </c>
      <c r="C248" s="14" t="s">
        <v>473</v>
      </c>
      <c r="D248" s="14" t="s">
        <v>293</v>
      </c>
      <c r="E248" s="13" t="s">
        <v>482</v>
      </c>
      <c r="F248" s="13">
        <v>125</v>
      </c>
      <c r="G248" s="15">
        <f t="shared" si="13"/>
        <v>83.333333333333329</v>
      </c>
      <c r="H248" s="15">
        <f t="shared" si="14"/>
        <v>33.333333333333336</v>
      </c>
      <c r="I248" s="13">
        <v>65</v>
      </c>
      <c r="J248" s="13">
        <f t="shared" si="15"/>
        <v>39</v>
      </c>
      <c r="K248" s="16">
        <f t="shared" si="16"/>
        <v>72.333333333333343</v>
      </c>
      <c r="L248" s="17">
        <v>25</v>
      </c>
      <c r="M248" s="25"/>
    </row>
    <row r="249" spans="1:13" s="11" customFormat="1" ht="21.75" customHeight="1">
      <c r="A249" s="12" t="s">
        <v>556</v>
      </c>
      <c r="B249" s="13" t="s">
        <v>504</v>
      </c>
      <c r="C249" s="14" t="s">
        <v>473</v>
      </c>
      <c r="D249" s="14" t="s">
        <v>293</v>
      </c>
      <c r="E249" s="13" t="s">
        <v>505</v>
      </c>
      <c r="F249" s="13">
        <v>120</v>
      </c>
      <c r="G249" s="15">
        <f t="shared" si="13"/>
        <v>80</v>
      </c>
      <c r="H249" s="15">
        <f t="shared" si="14"/>
        <v>32</v>
      </c>
      <c r="I249" s="13">
        <v>65.599999999999994</v>
      </c>
      <c r="J249" s="13">
        <f t="shared" si="15"/>
        <v>39.359999999999992</v>
      </c>
      <c r="K249" s="16">
        <f t="shared" si="16"/>
        <v>71.359999999999985</v>
      </c>
      <c r="L249" s="17">
        <v>26</v>
      </c>
      <c r="M249" s="25"/>
    </row>
    <row r="250" spans="1:13" s="11" customFormat="1" ht="21.75" customHeight="1">
      <c r="A250" s="12" t="s">
        <v>556</v>
      </c>
      <c r="B250" s="13" t="s">
        <v>512</v>
      </c>
      <c r="C250" s="14" t="s">
        <v>473</v>
      </c>
      <c r="D250" s="14" t="s">
        <v>293</v>
      </c>
      <c r="E250" s="13" t="s">
        <v>513</v>
      </c>
      <c r="F250" s="13">
        <v>119</v>
      </c>
      <c r="G250" s="15">
        <f t="shared" si="13"/>
        <v>79.333333333333329</v>
      </c>
      <c r="H250" s="15">
        <f t="shared" si="14"/>
        <v>31.733333333333334</v>
      </c>
      <c r="I250" s="13">
        <v>66</v>
      </c>
      <c r="J250" s="13">
        <f t="shared" si="15"/>
        <v>39.6</v>
      </c>
      <c r="K250" s="16">
        <f t="shared" si="16"/>
        <v>71.333333333333343</v>
      </c>
      <c r="L250" s="17">
        <v>27</v>
      </c>
      <c r="M250" s="25"/>
    </row>
    <row r="251" spans="1:13" s="11" customFormat="1" ht="21.75" customHeight="1">
      <c r="A251" s="12" t="s">
        <v>556</v>
      </c>
      <c r="B251" s="13" t="s">
        <v>532</v>
      </c>
      <c r="C251" s="14" t="s">
        <v>473</v>
      </c>
      <c r="D251" s="14" t="s">
        <v>293</v>
      </c>
      <c r="E251" s="13" t="s">
        <v>533</v>
      </c>
      <c r="F251" s="13">
        <v>117</v>
      </c>
      <c r="G251" s="15">
        <f t="shared" si="13"/>
        <v>78</v>
      </c>
      <c r="H251" s="15">
        <f t="shared" si="14"/>
        <v>31.200000000000003</v>
      </c>
      <c r="I251" s="13">
        <v>66.599999999999994</v>
      </c>
      <c r="J251" s="13">
        <f t="shared" si="15"/>
        <v>39.959999999999994</v>
      </c>
      <c r="K251" s="16">
        <f t="shared" si="16"/>
        <v>71.16</v>
      </c>
      <c r="L251" s="17">
        <v>28</v>
      </c>
      <c r="M251" s="25"/>
    </row>
    <row r="252" spans="1:13" s="11" customFormat="1" ht="21.75" customHeight="1">
      <c r="A252" s="12" t="s">
        <v>556</v>
      </c>
      <c r="B252" s="13" t="s">
        <v>540</v>
      </c>
      <c r="C252" s="14" t="s">
        <v>473</v>
      </c>
      <c r="D252" s="14" t="s">
        <v>293</v>
      </c>
      <c r="E252" s="13" t="s">
        <v>541</v>
      </c>
      <c r="F252" s="13">
        <v>117</v>
      </c>
      <c r="G252" s="15">
        <f t="shared" si="13"/>
        <v>78</v>
      </c>
      <c r="H252" s="15">
        <f t="shared" si="14"/>
        <v>31.200000000000003</v>
      </c>
      <c r="I252" s="13">
        <v>66.400000000000006</v>
      </c>
      <c r="J252" s="13">
        <f t="shared" si="15"/>
        <v>39.840000000000003</v>
      </c>
      <c r="K252" s="16">
        <f t="shared" si="16"/>
        <v>71.040000000000006</v>
      </c>
      <c r="L252" s="17">
        <v>29</v>
      </c>
      <c r="M252" s="25"/>
    </row>
    <row r="253" spans="1:13" s="11" customFormat="1" ht="21.75" customHeight="1">
      <c r="A253" s="12" t="s">
        <v>556</v>
      </c>
      <c r="B253" s="13" t="s">
        <v>536</v>
      </c>
      <c r="C253" s="14" t="s">
        <v>473</v>
      </c>
      <c r="D253" s="14" t="s">
        <v>293</v>
      </c>
      <c r="E253" s="13" t="s">
        <v>537</v>
      </c>
      <c r="F253" s="13">
        <v>117</v>
      </c>
      <c r="G253" s="15">
        <f t="shared" si="13"/>
        <v>78</v>
      </c>
      <c r="H253" s="15">
        <f t="shared" si="14"/>
        <v>31.200000000000003</v>
      </c>
      <c r="I253" s="13">
        <v>65.8</v>
      </c>
      <c r="J253" s="13">
        <f t="shared" si="15"/>
        <v>39.479999999999997</v>
      </c>
      <c r="K253" s="16">
        <f t="shared" si="16"/>
        <v>70.680000000000007</v>
      </c>
      <c r="L253" s="17">
        <v>30</v>
      </c>
      <c r="M253" s="25"/>
    </row>
    <row r="254" spans="1:13" s="11" customFormat="1" ht="21.75" customHeight="1">
      <c r="A254" s="12" t="s">
        <v>556</v>
      </c>
      <c r="B254" s="13" t="s">
        <v>125</v>
      </c>
      <c r="C254" s="14" t="s">
        <v>473</v>
      </c>
      <c r="D254" s="14" t="s">
        <v>293</v>
      </c>
      <c r="E254" s="13" t="s">
        <v>497</v>
      </c>
      <c r="F254" s="13">
        <v>121</v>
      </c>
      <c r="G254" s="15">
        <f t="shared" si="13"/>
        <v>80.666666666666671</v>
      </c>
      <c r="H254" s="15">
        <f t="shared" si="14"/>
        <v>32.266666666666673</v>
      </c>
      <c r="I254" s="13">
        <v>64</v>
      </c>
      <c r="J254" s="13">
        <f t="shared" si="15"/>
        <v>38.4</v>
      </c>
      <c r="K254" s="16">
        <f t="shared" si="16"/>
        <v>70.666666666666671</v>
      </c>
      <c r="L254" s="17">
        <v>31</v>
      </c>
      <c r="M254" s="25"/>
    </row>
    <row r="255" spans="1:13" s="11" customFormat="1" ht="21.75" customHeight="1">
      <c r="A255" s="12" t="s">
        <v>556</v>
      </c>
      <c r="B255" s="13" t="s">
        <v>524</v>
      </c>
      <c r="C255" s="14" t="s">
        <v>473</v>
      </c>
      <c r="D255" s="14" t="s">
        <v>293</v>
      </c>
      <c r="E255" s="13" t="s">
        <v>525</v>
      </c>
      <c r="F255" s="13">
        <v>118</v>
      </c>
      <c r="G255" s="15">
        <f t="shared" si="13"/>
        <v>78.666666666666671</v>
      </c>
      <c r="H255" s="15">
        <f t="shared" si="14"/>
        <v>31.466666666666669</v>
      </c>
      <c r="I255" s="13">
        <v>65.2</v>
      </c>
      <c r="J255" s="13">
        <f t="shared" si="15"/>
        <v>39.119999999999997</v>
      </c>
      <c r="K255" s="16">
        <f t="shared" si="16"/>
        <v>70.586666666666673</v>
      </c>
      <c r="L255" s="17">
        <v>32</v>
      </c>
      <c r="M255" s="25"/>
    </row>
    <row r="256" spans="1:13" s="11" customFormat="1" ht="21.75" customHeight="1">
      <c r="A256" s="12" t="s">
        <v>556</v>
      </c>
      <c r="B256" s="13" t="s">
        <v>516</v>
      </c>
      <c r="C256" s="14" t="s">
        <v>473</v>
      </c>
      <c r="D256" s="14" t="s">
        <v>293</v>
      </c>
      <c r="E256" s="13" t="s">
        <v>517</v>
      </c>
      <c r="F256" s="13">
        <v>119</v>
      </c>
      <c r="G256" s="15">
        <f t="shared" si="13"/>
        <v>79.333333333333329</v>
      </c>
      <c r="H256" s="15">
        <f t="shared" si="14"/>
        <v>31.733333333333334</v>
      </c>
      <c r="I256" s="13">
        <v>64.599999999999994</v>
      </c>
      <c r="J256" s="13">
        <f t="shared" si="15"/>
        <v>38.76</v>
      </c>
      <c r="K256" s="16">
        <f t="shared" si="16"/>
        <v>70.493333333333339</v>
      </c>
      <c r="L256" s="17">
        <v>33</v>
      </c>
      <c r="M256" s="25"/>
    </row>
    <row r="257" spans="1:13" s="11" customFormat="1" ht="21.75" customHeight="1">
      <c r="A257" s="12" t="s">
        <v>556</v>
      </c>
      <c r="B257" s="13" t="s">
        <v>538</v>
      </c>
      <c r="C257" s="14" t="s">
        <v>473</v>
      </c>
      <c r="D257" s="14" t="s">
        <v>293</v>
      </c>
      <c r="E257" s="13" t="s">
        <v>539</v>
      </c>
      <c r="F257" s="13">
        <v>117</v>
      </c>
      <c r="G257" s="15">
        <f t="shared" si="13"/>
        <v>78</v>
      </c>
      <c r="H257" s="15">
        <f t="shared" si="14"/>
        <v>31.200000000000003</v>
      </c>
      <c r="I257" s="13">
        <v>65</v>
      </c>
      <c r="J257" s="13">
        <f t="shared" si="15"/>
        <v>39</v>
      </c>
      <c r="K257" s="16">
        <f t="shared" si="16"/>
        <v>70.2</v>
      </c>
      <c r="L257" s="17">
        <v>34</v>
      </c>
      <c r="M257" s="25"/>
    </row>
    <row r="258" spans="1:13" s="11" customFormat="1" ht="21.75" customHeight="1">
      <c r="A258" s="12" t="s">
        <v>556</v>
      </c>
      <c r="B258" s="13" t="s">
        <v>508</v>
      </c>
      <c r="C258" s="14" t="s">
        <v>473</v>
      </c>
      <c r="D258" s="14" t="s">
        <v>293</v>
      </c>
      <c r="E258" s="13" t="s">
        <v>509</v>
      </c>
      <c r="F258" s="13">
        <v>120</v>
      </c>
      <c r="G258" s="15">
        <f t="shared" si="13"/>
        <v>80</v>
      </c>
      <c r="H258" s="15">
        <f t="shared" si="14"/>
        <v>32</v>
      </c>
      <c r="I258" s="13">
        <v>62.2</v>
      </c>
      <c r="J258" s="13">
        <f t="shared" si="15"/>
        <v>37.32</v>
      </c>
      <c r="K258" s="16">
        <f t="shared" si="16"/>
        <v>69.319999999999993</v>
      </c>
      <c r="L258" s="17">
        <v>35</v>
      </c>
      <c r="M258" s="25"/>
    </row>
    <row r="259" spans="1:13" s="11" customFormat="1" ht="21.75" customHeight="1">
      <c r="A259" s="12" t="s">
        <v>556</v>
      </c>
      <c r="B259" s="13" t="s">
        <v>526</v>
      </c>
      <c r="C259" s="14" t="s">
        <v>473</v>
      </c>
      <c r="D259" s="14" t="s">
        <v>293</v>
      </c>
      <c r="E259" s="13" t="s">
        <v>527</v>
      </c>
      <c r="F259" s="13">
        <v>118</v>
      </c>
      <c r="G259" s="15">
        <f t="shared" ref="G259" si="17">F259*100/150</f>
        <v>78.666666666666671</v>
      </c>
      <c r="H259" s="15">
        <f t="shared" si="14"/>
        <v>31.466666666666669</v>
      </c>
      <c r="I259" s="13">
        <v>61.2</v>
      </c>
      <c r="J259" s="13">
        <f t="shared" si="15"/>
        <v>36.72</v>
      </c>
      <c r="K259" s="16">
        <f t="shared" si="16"/>
        <v>68.186666666666667</v>
      </c>
      <c r="L259" s="17">
        <v>36</v>
      </c>
      <c r="M259" s="25"/>
    </row>
  </sheetData>
  <sortState ref="A2:Q258">
    <sortCondition ref="C2:C258"/>
    <sortCondition ref="D2:D258"/>
    <sortCondition descending="1" ref="K2:K258"/>
  </sortState>
  <mergeCells count="1">
    <mergeCell ref="A1:M1"/>
  </mergeCells>
  <phoneticPr fontId="6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2018-10-22T05:26:24Z</cp:lastPrinted>
  <dcterms:created xsi:type="dcterms:W3CDTF">2006-09-16T00:00:00Z</dcterms:created>
  <dcterms:modified xsi:type="dcterms:W3CDTF">2018-10-26T08:22:24Z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