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2022总成绩排名及进入体检人员名单" sheetId="11" r:id="rId1"/>
  </sheets>
  <externalReferences>
    <externalReference r:id="rId2"/>
    <externalReference r:id="rId3"/>
  </externalReferences>
  <definedNames>
    <definedName name="_xlnm._FilterDatabase" localSheetId="0" hidden="1">'2022总成绩排名及进入体检人员名单'!$B$2:$K$83</definedName>
    <definedName name="_xlnm.Print_Titles" localSheetId="0">'2022总成绩排名及进入体检人员名单'!$1:$2</definedName>
  </definedNames>
  <calcPr calcId="144525"/>
</workbook>
</file>

<file path=xl/sharedStrings.xml><?xml version="1.0" encoding="utf-8"?>
<sst xmlns="http://schemas.openxmlformats.org/spreadsheetml/2006/main" count="217" uniqueCount="96">
  <si>
    <t>荔波县2022年“特岗计划”招聘总成绩排名及进入体检人员名单</t>
  </si>
  <si>
    <t>序号</t>
  </si>
  <si>
    <t>姓名</t>
  </si>
  <si>
    <t>笔试
准考证号</t>
  </si>
  <si>
    <t>报考县</t>
  </si>
  <si>
    <t>报考
学段</t>
  </si>
  <si>
    <t>报考
学科</t>
  </si>
  <si>
    <t>笔试
成绩</t>
  </si>
  <si>
    <t>面试
成绩</t>
  </si>
  <si>
    <t>总成绩</t>
  </si>
  <si>
    <t>总成绩排名</t>
  </si>
  <si>
    <t>是否进入体检</t>
  </si>
  <si>
    <t>何绒</t>
  </si>
  <si>
    <t>荔波县</t>
  </si>
  <si>
    <t>是</t>
  </si>
  <si>
    <t>杨忠树</t>
  </si>
  <si>
    <t>王铭</t>
  </si>
  <si>
    <t>蒙石花</t>
  </si>
  <si>
    <t>唐成秀</t>
  </si>
  <si>
    <t>刘延仙</t>
  </si>
  <si>
    <t>潘桃花</t>
  </si>
  <si>
    <t>莫安瑞</t>
  </si>
  <si>
    <t>吴石果</t>
  </si>
  <si>
    <t>缺考</t>
  </si>
  <si>
    <t>郭皓君</t>
  </si>
  <si>
    <t>韦兴容</t>
  </si>
  <si>
    <t>申华</t>
  </si>
  <si>
    <t>潘纳纳</t>
  </si>
  <si>
    <t>莫元盼</t>
  </si>
  <si>
    <t>莫甜甜</t>
  </si>
  <si>
    <t>蒙流倩</t>
  </si>
  <si>
    <t>吴利云</t>
  </si>
  <si>
    <t>莫立倩</t>
  </si>
  <si>
    <t>潘所</t>
  </si>
  <si>
    <t>何情</t>
  </si>
  <si>
    <t>莫吉骞</t>
  </si>
  <si>
    <t>莫询耐</t>
  </si>
  <si>
    <t>严钰</t>
  </si>
  <si>
    <t>莫大锐</t>
  </si>
  <si>
    <t>白雨露</t>
  </si>
  <si>
    <t>白全稳</t>
  </si>
  <si>
    <t>莫川赛</t>
  </si>
  <si>
    <t>吴国惠</t>
  </si>
  <si>
    <t>蒙艳凤</t>
  </si>
  <si>
    <t>覃家团</t>
  </si>
  <si>
    <t>何兴亚</t>
  </si>
  <si>
    <t>潘春灿</t>
  </si>
  <si>
    <t>尹莉莉</t>
  </si>
  <si>
    <t>覃若静</t>
  </si>
  <si>
    <t>莫彦硕</t>
  </si>
  <si>
    <t>莫祥艳</t>
  </si>
  <si>
    <t>田洪浩</t>
  </si>
  <si>
    <t>陈倩</t>
  </si>
  <si>
    <t>艾恙夙</t>
  </si>
  <si>
    <t>李家焕</t>
  </si>
  <si>
    <t>涂玉琳</t>
  </si>
  <si>
    <t>罗娟</t>
  </si>
  <si>
    <t>孙愿</t>
  </si>
  <si>
    <t>王宏宇</t>
  </si>
  <si>
    <t>冯进</t>
  </si>
  <si>
    <t>何婉婷</t>
  </si>
  <si>
    <t>莫永碧</t>
  </si>
  <si>
    <t>管丽</t>
  </si>
  <si>
    <t>蔡承钗</t>
  </si>
  <si>
    <t>朱鹏飞</t>
  </si>
  <si>
    <t>胡笠</t>
  </si>
  <si>
    <t>潘婷</t>
  </si>
  <si>
    <t>吴臻</t>
  </si>
  <si>
    <t>吴祝丽</t>
  </si>
  <si>
    <t>龚安国</t>
  </si>
  <si>
    <t>韦琪琪</t>
  </si>
  <si>
    <t>蒋娅红</t>
  </si>
  <si>
    <t>蒙红启</t>
  </si>
  <si>
    <t>莫碧孟</t>
  </si>
  <si>
    <t>杨再冰</t>
  </si>
  <si>
    <t>蒙秋亚</t>
  </si>
  <si>
    <t>莫汝费</t>
  </si>
  <si>
    <t>吴记燕</t>
  </si>
  <si>
    <t>陈锡兴</t>
  </si>
  <si>
    <t>李宗立</t>
  </si>
  <si>
    <t>何耐佳</t>
  </si>
  <si>
    <t>莫可翠</t>
  </si>
  <si>
    <t>陈国定</t>
  </si>
  <si>
    <t>龙运骞</t>
  </si>
  <si>
    <t>覃诗倩</t>
  </si>
  <si>
    <t>陈金林</t>
  </si>
  <si>
    <t>潘绍作</t>
  </si>
  <si>
    <t>卢首郎</t>
  </si>
  <si>
    <t>刘露露</t>
  </si>
  <si>
    <t>杨久梅</t>
  </si>
  <si>
    <t>姚团</t>
  </si>
  <si>
    <t>徐雯颖</t>
  </si>
  <si>
    <t>何麦邱</t>
  </si>
  <si>
    <t>陈丽</t>
  </si>
  <si>
    <t>肖秋媛</t>
  </si>
  <si>
    <t>杨芬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</si>
</sst>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theme="1"/>
      <name val="Tahoma"/>
      <charset val="134"/>
    </font>
    <font>
      <b/>
      <sz val="11"/>
      <name val="Tahoma"/>
      <charset val="134"/>
    </font>
    <font>
      <sz val="11"/>
      <name val="Tahoma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3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</font>
    <font>
      <sz val="11"/>
      <color indexed="9"/>
      <name val="宋体"/>
      <charset val="134"/>
    </font>
    <font>
      <sz val="11"/>
      <color rgb="FF9C6500"/>
      <name val="宋体"/>
      <charset val="134"/>
    </font>
    <font>
      <sz val="11"/>
      <color indexed="8"/>
      <name val="宋体"/>
      <charset val="134"/>
      <scheme val="minor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2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DCE5F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10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1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2" fillId="6" borderId="6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5" fillId="0" borderId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13" borderId="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48" fillId="4" borderId="2" applyNumberFormat="0" applyAlignment="0" applyProtection="0">
      <alignment vertical="center"/>
    </xf>
    <xf numFmtId="0" fontId="11" fillId="9" borderId="3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0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适中 2" xfId="57"/>
    <cellStyle name="40% - 强调文字颜色 6 2" xfId="58"/>
    <cellStyle name="60% - 强调文字颜色 6" xfId="59" builtinId="52"/>
    <cellStyle name="20% - 强调文字颜色 2 2" xfId="60"/>
    <cellStyle name="20% - 强调文字颜色 3 2" xfId="61"/>
    <cellStyle name="常规 3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常规 5" xfId="69"/>
    <cellStyle name="60% - 强调文字颜色 3 2" xfId="70"/>
    <cellStyle name="60% - 强调文字颜色 5 2" xfId="71"/>
    <cellStyle name="60% - 强调文字颜色 6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常规 2 2" xfId="80"/>
    <cellStyle name="常规 2 3" xfId="81"/>
    <cellStyle name="常规 2 4" xfId="82"/>
    <cellStyle name="常规 3 2" xfId="83"/>
    <cellStyle name="常规 4" xfId="84"/>
    <cellStyle name="常规 7" xfId="85"/>
    <cellStyle name="好 2" xfId="86"/>
    <cellStyle name="汇总 2" xfId="87"/>
    <cellStyle name="检查单元格 2" xfId="88"/>
    <cellStyle name="解释性文本 2" xfId="89"/>
    <cellStyle name="警告文本 2" xfId="90"/>
    <cellStyle name="警告文本 2 2" xfId="91"/>
    <cellStyle name="警告文本 3" xfId="92"/>
    <cellStyle name="链接单元格 2" xfId="93"/>
    <cellStyle name="强调文字颜色 1 2" xfId="94"/>
    <cellStyle name="强调文字颜色 2 2" xfId="95"/>
    <cellStyle name="强调文字颜色 3 2" xfId="96"/>
    <cellStyle name="强调文字颜色 4 2" xfId="97"/>
    <cellStyle name="强调文字颜色 5 2" xfId="98"/>
    <cellStyle name="强调文字颜色 6 2" xfId="99"/>
    <cellStyle name="输入 2" xfId="100"/>
    <cellStyle name="注释 2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9983;&#20811;&#30340;&#24037;&#20316;\2022&#29305;&#23703;&#25307;&#32856;\&#38754;&#35797;&#24037;&#20316;&#29992;&#34920;\&#33620;&#27874;&#21439;2022&#24180;&#8220;&#29305;&#23703;&#35745;&#21010;&#8221;&#25945;&#24072;&#38754;&#35797;&#20154;&#21592;&#21517;&#20876;&#65288;&#31614;&#21040;&#20876;&#65292;&#31532;&#20108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7777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名单"/>
      <sheetName val="候考室签到（总表）"/>
      <sheetName val="候考室签到（第一候考室）"/>
      <sheetName val="候考室签到（第二候考室)"/>
      <sheetName val="候考室签到（第三候考室)"/>
    </sheetNames>
    <sheetDataSet>
      <sheetData sheetId="0"/>
      <sheetData sheetId="1">
        <row r="4">
          <cell r="B4" t="str">
            <v>韦兴容</v>
          </cell>
          <cell r="C4" t="str">
            <v>522722199709062323</v>
          </cell>
          <cell r="D4" t="str">
            <v>LB2022001</v>
          </cell>
          <cell r="E4" t="str">
            <v>小学</v>
          </cell>
          <cell r="F4" t="str">
            <v>语文</v>
          </cell>
        </row>
        <row r="5">
          <cell r="B5" t="str">
            <v>郭皓君</v>
          </cell>
          <cell r="C5" t="str">
            <v>522722200001260020</v>
          </cell>
          <cell r="D5" t="str">
            <v>LB2022002</v>
          </cell>
          <cell r="E5" t="str">
            <v>小学</v>
          </cell>
          <cell r="F5" t="str">
            <v>语文</v>
          </cell>
        </row>
        <row r="6">
          <cell r="B6" t="str">
            <v>申华</v>
          </cell>
          <cell r="C6" t="str">
            <v>522722199712012124</v>
          </cell>
          <cell r="D6" t="str">
            <v>LB2022003</v>
          </cell>
          <cell r="E6" t="str">
            <v>小学</v>
          </cell>
          <cell r="F6" t="str">
            <v>语文</v>
          </cell>
        </row>
        <row r="7">
          <cell r="B7" t="str">
            <v>潘纳纳</v>
          </cell>
          <cell r="C7" t="str">
            <v>522722199805131026</v>
          </cell>
          <cell r="D7" t="str">
            <v>LB2022004</v>
          </cell>
          <cell r="E7" t="str">
            <v>小学</v>
          </cell>
          <cell r="F7" t="str">
            <v>语文</v>
          </cell>
        </row>
        <row r="8">
          <cell r="B8" t="str">
            <v>莫元盼</v>
          </cell>
          <cell r="C8" t="str">
            <v>522722199805062120</v>
          </cell>
          <cell r="D8" t="str">
            <v>LB2022005</v>
          </cell>
          <cell r="E8" t="str">
            <v>小学</v>
          </cell>
          <cell r="F8" t="str">
            <v>语文</v>
          </cell>
        </row>
        <row r="9">
          <cell r="B9" t="str">
            <v>莫甜甜</v>
          </cell>
          <cell r="C9" t="str">
            <v>52272219970116072X</v>
          </cell>
          <cell r="D9" t="str">
            <v>LB2022006</v>
          </cell>
          <cell r="E9" t="str">
            <v>小学</v>
          </cell>
          <cell r="F9" t="str">
            <v>语文</v>
          </cell>
        </row>
        <row r="10">
          <cell r="B10" t="str">
            <v>何绒</v>
          </cell>
          <cell r="C10" t="str">
            <v>522722199411181821</v>
          </cell>
          <cell r="D10" t="str">
            <v>LB2022007</v>
          </cell>
          <cell r="E10" t="str">
            <v>小学</v>
          </cell>
          <cell r="F10" t="str">
            <v>政治</v>
          </cell>
        </row>
        <row r="11">
          <cell r="B11" t="str">
            <v>杨忠树</v>
          </cell>
          <cell r="C11" t="str">
            <v>52273219940416695X</v>
          </cell>
          <cell r="D11" t="str">
            <v>LB2022008</v>
          </cell>
          <cell r="E11" t="str">
            <v>小学</v>
          </cell>
          <cell r="F11" t="str">
            <v>政治</v>
          </cell>
        </row>
        <row r="12">
          <cell r="B12" t="str">
            <v>蒙石花</v>
          </cell>
          <cell r="C12" t="str">
            <v>522732199811292224</v>
          </cell>
          <cell r="D12" t="str">
            <v>LB2022009</v>
          </cell>
          <cell r="E12" t="str">
            <v>小学</v>
          </cell>
          <cell r="F12" t="str">
            <v>政治</v>
          </cell>
        </row>
        <row r="13">
          <cell r="B13" t="str">
            <v>王铭</v>
          </cell>
          <cell r="C13" t="str">
            <v>522401199810219649</v>
          </cell>
          <cell r="D13" t="str">
            <v>LB2022010</v>
          </cell>
          <cell r="E13" t="str">
            <v>小学</v>
          </cell>
          <cell r="F13" t="str">
            <v>政治</v>
          </cell>
        </row>
        <row r="14">
          <cell r="B14" t="str">
            <v>唐成秀</v>
          </cell>
          <cell r="C14" t="str">
            <v>522722199711292320</v>
          </cell>
          <cell r="D14" t="str">
            <v>LB2022011</v>
          </cell>
          <cell r="E14" t="str">
            <v>小学</v>
          </cell>
          <cell r="F14" t="str">
            <v>政治</v>
          </cell>
        </row>
        <row r="15">
          <cell r="B15" t="str">
            <v>吴石果</v>
          </cell>
          <cell r="C15" t="str">
            <v>52273219970818695X</v>
          </cell>
          <cell r="D15" t="str">
            <v>LB2022012</v>
          </cell>
          <cell r="E15" t="str">
            <v>小学</v>
          </cell>
          <cell r="F15" t="str">
            <v>政治</v>
          </cell>
        </row>
        <row r="16">
          <cell r="B16" t="str">
            <v>潘桃花</v>
          </cell>
          <cell r="C16" t="str">
            <v>522732199812036142</v>
          </cell>
          <cell r="D16" t="str">
            <v>LB2022013</v>
          </cell>
          <cell r="E16" t="str">
            <v>小学</v>
          </cell>
          <cell r="F16" t="str">
            <v>政治</v>
          </cell>
        </row>
        <row r="17">
          <cell r="B17" t="str">
            <v>刘延仙</v>
          </cell>
          <cell r="C17" t="str">
            <v>522701199410172841</v>
          </cell>
          <cell r="D17" t="str">
            <v>LB2022014</v>
          </cell>
          <cell r="E17" t="str">
            <v>小学</v>
          </cell>
          <cell r="F17" t="str">
            <v>政治</v>
          </cell>
        </row>
        <row r="18">
          <cell r="B18" t="str">
            <v>莫安瑞</v>
          </cell>
          <cell r="C18" t="str">
            <v>522726199803073227</v>
          </cell>
          <cell r="D18" t="str">
            <v>LB2022015</v>
          </cell>
          <cell r="E18" t="str">
            <v>小学</v>
          </cell>
          <cell r="F18" t="str">
            <v>政治</v>
          </cell>
        </row>
        <row r="19">
          <cell r="B19" t="str">
            <v>覃若静</v>
          </cell>
          <cell r="C19" t="str">
            <v>52272219970824132X</v>
          </cell>
          <cell r="D19" t="str">
            <v>LB2022016</v>
          </cell>
          <cell r="E19" t="str">
            <v>小学</v>
          </cell>
          <cell r="F19" t="str">
            <v>英语</v>
          </cell>
        </row>
        <row r="20">
          <cell r="B20" t="str">
            <v>莫彦硕</v>
          </cell>
          <cell r="C20" t="str">
            <v>522722200008012329</v>
          </cell>
          <cell r="D20" t="str">
            <v>LB2022017</v>
          </cell>
          <cell r="E20" t="str">
            <v>小学</v>
          </cell>
          <cell r="F20" t="str">
            <v>英语</v>
          </cell>
        </row>
        <row r="21">
          <cell r="B21" t="str">
            <v>田洪浩</v>
          </cell>
          <cell r="C21" t="str">
            <v>52272519931206352X</v>
          </cell>
          <cell r="D21" t="str">
            <v>LB2022018</v>
          </cell>
          <cell r="E21" t="str">
            <v>小学</v>
          </cell>
          <cell r="F21" t="str">
            <v>英语</v>
          </cell>
        </row>
        <row r="22">
          <cell r="B22" t="str">
            <v>莫祥艳</v>
          </cell>
          <cell r="C22" t="str">
            <v>522701199706075020</v>
          </cell>
          <cell r="D22" t="str">
            <v>LB2022019</v>
          </cell>
          <cell r="E22" t="str">
            <v>小学</v>
          </cell>
          <cell r="F22" t="str">
            <v>英语</v>
          </cell>
        </row>
        <row r="23">
          <cell r="B23" t="str">
            <v>莫永碧</v>
          </cell>
          <cell r="C23" t="str">
            <v>522722199801032127</v>
          </cell>
          <cell r="D23" t="str">
            <v>LB2022020</v>
          </cell>
          <cell r="E23" t="str">
            <v>小学</v>
          </cell>
          <cell r="F23" t="str">
            <v>英语</v>
          </cell>
        </row>
        <row r="24">
          <cell r="B24" t="str">
            <v>艾恙夙</v>
          </cell>
          <cell r="C24" t="str">
            <v>522726199608171921</v>
          </cell>
          <cell r="D24" t="str">
            <v>LB2022021</v>
          </cell>
          <cell r="E24" t="str">
            <v>小学</v>
          </cell>
          <cell r="F24" t="str">
            <v>英语</v>
          </cell>
        </row>
        <row r="25">
          <cell r="B25" t="str">
            <v>罗娟</v>
          </cell>
          <cell r="C25" t="str">
            <v>52272619970808004X</v>
          </cell>
          <cell r="D25" t="str">
            <v>LB2022022</v>
          </cell>
          <cell r="E25" t="str">
            <v>小学</v>
          </cell>
          <cell r="F25" t="str">
            <v>英语</v>
          </cell>
        </row>
        <row r="26">
          <cell r="B26" t="str">
            <v>涂玉琳</v>
          </cell>
          <cell r="C26" t="str">
            <v>522727199711102429</v>
          </cell>
          <cell r="D26" t="str">
            <v>LB2022023</v>
          </cell>
          <cell r="E26" t="str">
            <v>小学</v>
          </cell>
          <cell r="F26" t="str">
            <v>英语</v>
          </cell>
        </row>
        <row r="27">
          <cell r="B27" t="str">
            <v>陈倩</v>
          </cell>
          <cell r="C27" t="str">
            <v>522726199502201942</v>
          </cell>
          <cell r="D27" t="str">
            <v>LB2022024</v>
          </cell>
          <cell r="E27" t="str">
            <v>小学</v>
          </cell>
          <cell r="F27" t="str">
            <v>英语</v>
          </cell>
        </row>
        <row r="28">
          <cell r="B28" t="str">
            <v>李家焕</v>
          </cell>
          <cell r="C28" t="str">
            <v>522726199601120320</v>
          </cell>
          <cell r="D28" t="str">
            <v>LB2022025</v>
          </cell>
          <cell r="E28" t="str">
            <v>小学</v>
          </cell>
          <cell r="F28" t="str">
            <v>英语</v>
          </cell>
        </row>
        <row r="29">
          <cell r="B29" t="str">
            <v>王宏宇</v>
          </cell>
          <cell r="C29" t="str">
            <v>522426199705040126</v>
          </cell>
          <cell r="D29" t="str">
            <v>LB2022026</v>
          </cell>
          <cell r="E29" t="str">
            <v>小学</v>
          </cell>
          <cell r="F29" t="str">
            <v>英语</v>
          </cell>
        </row>
        <row r="30">
          <cell r="B30" t="str">
            <v>冯进</v>
          </cell>
          <cell r="C30" t="str">
            <v>52272519980919711X</v>
          </cell>
          <cell r="D30" t="str">
            <v>LB2022027</v>
          </cell>
          <cell r="E30" t="str">
            <v>小学</v>
          </cell>
          <cell r="F30" t="str">
            <v>英语</v>
          </cell>
        </row>
        <row r="31">
          <cell r="B31" t="str">
            <v>何婉婷</v>
          </cell>
          <cell r="C31" t="str">
            <v>522722199810041324</v>
          </cell>
          <cell r="D31" t="str">
            <v>LB2022028</v>
          </cell>
          <cell r="E31" t="str">
            <v>小学</v>
          </cell>
          <cell r="F31" t="str">
            <v>英语</v>
          </cell>
        </row>
        <row r="32">
          <cell r="B32" t="str">
            <v>孙愿</v>
          </cell>
          <cell r="C32" t="str">
            <v>422801199211041824</v>
          </cell>
          <cell r="D32" t="str">
            <v>LB2022029</v>
          </cell>
          <cell r="E32" t="str">
            <v>小学</v>
          </cell>
          <cell r="F32" t="str">
            <v>英语</v>
          </cell>
        </row>
        <row r="33">
          <cell r="B33" t="str">
            <v>管丽</v>
          </cell>
          <cell r="C33" t="str">
            <v>522427199708290063</v>
          </cell>
          <cell r="D33" t="str">
            <v>LB2022030</v>
          </cell>
          <cell r="E33" t="str">
            <v>小学</v>
          </cell>
          <cell r="F33" t="str">
            <v>英语</v>
          </cell>
        </row>
        <row r="34">
          <cell r="B34" t="str">
            <v>潘绍作</v>
          </cell>
          <cell r="C34" t="str">
            <v>522722199802011010</v>
          </cell>
          <cell r="D34" t="str">
            <v>LB2022031</v>
          </cell>
          <cell r="E34" t="str">
            <v>小学</v>
          </cell>
          <cell r="F34" t="str">
            <v>数学</v>
          </cell>
        </row>
        <row r="35">
          <cell r="B35" t="str">
            <v>陈金林</v>
          </cell>
          <cell r="C35" t="str">
            <v>52272219950126214X</v>
          </cell>
          <cell r="D35" t="str">
            <v>LB2022032</v>
          </cell>
          <cell r="E35" t="str">
            <v>小学</v>
          </cell>
          <cell r="F35" t="str">
            <v>数学</v>
          </cell>
        </row>
        <row r="36">
          <cell r="B36" t="str">
            <v>卢首郎</v>
          </cell>
          <cell r="C36" t="str">
            <v>52272219920905081X</v>
          </cell>
          <cell r="D36" t="str">
            <v>LB2022033</v>
          </cell>
          <cell r="E36" t="str">
            <v>小学</v>
          </cell>
          <cell r="F36" t="str">
            <v>数学</v>
          </cell>
        </row>
        <row r="37">
          <cell r="B37" t="str">
            <v>蔡承钗</v>
          </cell>
          <cell r="C37" t="str">
            <v>522228199608121663</v>
          </cell>
          <cell r="D37" t="str">
            <v>LB2022034</v>
          </cell>
          <cell r="E37" t="str">
            <v>小学</v>
          </cell>
          <cell r="F37" t="str">
            <v>音乐</v>
          </cell>
        </row>
        <row r="38">
          <cell r="B38" t="str">
            <v>朱鹏飞</v>
          </cell>
          <cell r="C38" t="str">
            <v>522702199810100050</v>
          </cell>
          <cell r="D38" t="str">
            <v>LB2022035</v>
          </cell>
          <cell r="E38" t="str">
            <v>小学</v>
          </cell>
          <cell r="F38" t="str">
            <v>音乐</v>
          </cell>
        </row>
        <row r="39">
          <cell r="B39" t="str">
            <v>胡笠</v>
          </cell>
          <cell r="C39" t="str">
            <v>522635199803300021</v>
          </cell>
          <cell r="D39" t="str">
            <v>LB2022036</v>
          </cell>
          <cell r="E39" t="str">
            <v>小学</v>
          </cell>
          <cell r="F39" t="str">
            <v>音乐</v>
          </cell>
        </row>
        <row r="40">
          <cell r="B40" t="str">
            <v>吴臻</v>
          </cell>
          <cell r="C40" t="str">
            <v>522132199807162811</v>
          </cell>
          <cell r="D40" t="str">
            <v>LB2022037</v>
          </cell>
          <cell r="E40" t="str">
            <v>小学</v>
          </cell>
          <cell r="F40" t="str">
            <v>音乐</v>
          </cell>
        </row>
        <row r="41">
          <cell r="B41" t="str">
            <v>潘婷</v>
          </cell>
          <cell r="C41" t="str">
            <v>522722199803062127</v>
          </cell>
          <cell r="D41" t="str">
            <v>LB2022038</v>
          </cell>
          <cell r="E41" t="str">
            <v>小学</v>
          </cell>
          <cell r="F41" t="str">
            <v>音乐</v>
          </cell>
        </row>
        <row r="42">
          <cell r="B42" t="str">
            <v>吴祝丽</v>
          </cell>
          <cell r="C42" t="str">
            <v>522732199502034942</v>
          </cell>
          <cell r="D42" t="str">
            <v>LB2022039</v>
          </cell>
          <cell r="E42" t="str">
            <v>小学</v>
          </cell>
          <cell r="F42" t="str">
            <v>音乐</v>
          </cell>
        </row>
        <row r="43">
          <cell r="B43" t="str">
            <v>龚安国</v>
          </cell>
          <cell r="C43" t="str">
            <v>522322199808011271</v>
          </cell>
          <cell r="D43" t="str">
            <v>LB2022040</v>
          </cell>
          <cell r="E43" t="str">
            <v>小学</v>
          </cell>
          <cell r="F43" t="str">
            <v>音乐</v>
          </cell>
        </row>
        <row r="44">
          <cell r="B44" t="str">
            <v>韦琪琪</v>
          </cell>
          <cell r="C44" t="str">
            <v>522722199708211024</v>
          </cell>
          <cell r="D44" t="str">
            <v>LB2022041</v>
          </cell>
          <cell r="E44" t="str">
            <v>初中</v>
          </cell>
          <cell r="F44" t="str">
            <v>音乐</v>
          </cell>
        </row>
        <row r="45">
          <cell r="B45" t="str">
            <v>吴记燕</v>
          </cell>
          <cell r="C45" t="str">
            <v>522722199812290228</v>
          </cell>
          <cell r="D45" t="str">
            <v>LB2022042</v>
          </cell>
          <cell r="E45" t="str">
            <v>小学</v>
          </cell>
          <cell r="F45" t="str">
            <v>体育</v>
          </cell>
        </row>
        <row r="46">
          <cell r="B46" t="str">
            <v>莫汝费</v>
          </cell>
          <cell r="C46" t="str">
            <v>52272219980221204X</v>
          </cell>
          <cell r="D46" t="str">
            <v>LB2022043</v>
          </cell>
          <cell r="E46" t="str">
            <v>小学</v>
          </cell>
          <cell r="F46" t="str">
            <v>体育</v>
          </cell>
        </row>
        <row r="47">
          <cell r="B47" t="str">
            <v>陈锡兴</v>
          </cell>
          <cell r="C47" t="str">
            <v>522722199808192115</v>
          </cell>
          <cell r="D47" t="str">
            <v>LB2022044</v>
          </cell>
          <cell r="E47" t="str">
            <v>小学</v>
          </cell>
          <cell r="F47" t="str">
            <v>体育</v>
          </cell>
        </row>
        <row r="48">
          <cell r="B48" t="str">
            <v>莫可翠</v>
          </cell>
          <cell r="C48" t="str">
            <v>522722199804012025</v>
          </cell>
          <cell r="D48" t="str">
            <v>LB2022045</v>
          </cell>
          <cell r="E48" t="str">
            <v>小学</v>
          </cell>
          <cell r="F48" t="str">
            <v>体育</v>
          </cell>
        </row>
        <row r="49">
          <cell r="B49" t="str">
            <v>何耐佳</v>
          </cell>
          <cell r="C49" t="str">
            <v>522722199803141626</v>
          </cell>
          <cell r="D49" t="str">
            <v>LB2022046</v>
          </cell>
          <cell r="E49" t="str">
            <v>小学</v>
          </cell>
          <cell r="F49" t="str">
            <v>体育</v>
          </cell>
        </row>
        <row r="50">
          <cell r="B50" t="str">
            <v>陈国定</v>
          </cell>
          <cell r="C50" t="str">
            <v>522722199701101711</v>
          </cell>
          <cell r="D50" t="str">
            <v>LB2022047</v>
          </cell>
          <cell r="E50" t="str">
            <v>小学</v>
          </cell>
          <cell r="F50" t="str">
            <v>体育</v>
          </cell>
        </row>
        <row r="51">
          <cell r="B51" t="str">
            <v>李宗立</v>
          </cell>
          <cell r="C51" t="str">
            <v>52272219971026001X</v>
          </cell>
          <cell r="D51" t="str">
            <v>LB2022048</v>
          </cell>
          <cell r="E51" t="str">
            <v>小学</v>
          </cell>
          <cell r="F51" t="str">
            <v>体育</v>
          </cell>
        </row>
        <row r="52">
          <cell r="B52" t="str">
            <v>覃诗倩</v>
          </cell>
          <cell r="C52" t="str">
            <v>522722199804200042</v>
          </cell>
          <cell r="D52" t="str">
            <v>LB2022049</v>
          </cell>
          <cell r="E52" t="str">
            <v>小学</v>
          </cell>
          <cell r="F52" t="str">
            <v>体育</v>
          </cell>
        </row>
        <row r="53">
          <cell r="B53" t="str">
            <v>龙运骞</v>
          </cell>
          <cell r="C53" t="str">
            <v>522722199707061327</v>
          </cell>
          <cell r="D53" t="str">
            <v>LB2022050</v>
          </cell>
          <cell r="E53" t="str">
            <v>小学</v>
          </cell>
          <cell r="F53" t="str">
            <v>体育</v>
          </cell>
        </row>
        <row r="54">
          <cell r="B54" t="str">
            <v>刘露露</v>
          </cell>
          <cell r="C54" t="str">
            <v>522726199802032829</v>
          </cell>
          <cell r="D54" t="str">
            <v>LB2022051</v>
          </cell>
          <cell r="E54" t="str">
            <v>小学</v>
          </cell>
          <cell r="F54" t="str">
            <v>美术</v>
          </cell>
        </row>
        <row r="55">
          <cell r="B55" t="str">
            <v>杨久梅</v>
          </cell>
          <cell r="C55" t="str">
            <v>522327199812041627</v>
          </cell>
          <cell r="D55" t="str">
            <v>LB2022052</v>
          </cell>
          <cell r="E55" t="str">
            <v>小学</v>
          </cell>
          <cell r="F55" t="str">
            <v>美术</v>
          </cell>
        </row>
        <row r="56">
          <cell r="B56" t="str">
            <v>陈丽</v>
          </cell>
          <cell r="C56" t="str">
            <v>520111199507263027</v>
          </cell>
          <cell r="D56" t="str">
            <v>LB2022053</v>
          </cell>
          <cell r="E56" t="str">
            <v>小学</v>
          </cell>
          <cell r="F56" t="str">
            <v>美术</v>
          </cell>
        </row>
        <row r="57">
          <cell r="B57" t="str">
            <v>姚团</v>
          </cell>
          <cell r="C57" t="str">
            <v>522728199609205727</v>
          </cell>
          <cell r="D57" t="str">
            <v>LB2022054</v>
          </cell>
          <cell r="E57" t="str">
            <v>小学</v>
          </cell>
          <cell r="F57" t="str">
            <v>美术</v>
          </cell>
        </row>
        <row r="58">
          <cell r="B58" t="str">
            <v>肖秋媛</v>
          </cell>
          <cell r="C58" t="str">
            <v>522636199703270802</v>
          </cell>
          <cell r="D58" t="str">
            <v>LB2022055</v>
          </cell>
          <cell r="E58" t="str">
            <v>小学</v>
          </cell>
          <cell r="F58" t="str">
            <v>美术</v>
          </cell>
        </row>
        <row r="59">
          <cell r="B59" t="str">
            <v>何麦邱</v>
          </cell>
          <cell r="C59" t="str">
            <v>522722199909021323</v>
          </cell>
          <cell r="D59" t="str">
            <v>LB2022056</v>
          </cell>
          <cell r="E59" t="str">
            <v>小学</v>
          </cell>
          <cell r="F59" t="str">
            <v>美术</v>
          </cell>
        </row>
        <row r="60">
          <cell r="B60" t="str">
            <v>徐雯颖</v>
          </cell>
          <cell r="C60" t="str">
            <v>522722199806060020</v>
          </cell>
          <cell r="D60" t="str">
            <v>LB2022057</v>
          </cell>
          <cell r="E60" t="str">
            <v>小学</v>
          </cell>
          <cell r="F60" t="str">
            <v>美术</v>
          </cell>
        </row>
        <row r="61">
          <cell r="B61" t="str">
            <v>杨芬</v>
          </cell>
          <cell r="C61" t="str">
            <v>522632200002066825</v>
          </cell>
          <cell r="D61" t="str">
            <v>LB2022058</v>
          </cell>
          <cell r="E61" t="str">
            <v>小学</v>
          </cell>
          <cell r="F61" t="str">
            <v>美术</v>
          </cell>
        </row>
        <row r="62">
          <cell r="B62" t="str">
            <v>蒋娅红</v>
          </cell>
          <cell r="C62" t="str">
            <v>500230199306041584</v>
          </cell>
          <cell r="D62" t="str">
            <v>LB2022059</v>
          </cell>
          <cell r="E62" t="str">
            <v>小学</v>
          </cell>
          <cell r="F62" t="str">
            <v>信息技术</v>
          </cell>
        </row>
        <row r="63">
          <cell r="B63" t="str">
            <v>蒙红启</v>
          </cell>
          <cell r="C63" t="str">
            <v>522722199804060414</v>
          </cell>
          <cell r="D63" t="str">
            <v>LB2022060</v>
          </cell>
          <cell r="E63" t="str">
            <v>小学</v>
          </cell>
          <cell r="F63" t="str">
            <v>信息技术</v>
          </cell>
        </row>
        <row r="64">
          <cell r="B64" t="str">
            <v>莫碧孟</v>
          </cell>
          <cell r="C64" t="str">
            <v>522722199610112028</v>
          </cell>
          <cell r="D64" t="str">
            <v>LB2022061</v>
          </cell>
          <cell r="E64" t="str">
            <v>小学</v>
          </cell>
          <cell r="F64" t="str">
            <v>信息技术</v>
          </cell>
        </row>
        <row r="65">
          <cell r="B65" t="str">
            <v>杨再冰</v>
          </cell>
          <cell r="C65" t="str">
            <v>522722199611151432</v>
          </cell>
          <cell r="D65" t="str">
            <v>LB2022062</v>
          </cell>
          <cell r="E65" t="str">
            <v>小学</v>
          </cell>
          <cell r="F65" t="str">
            <v>信息技术</v>
          </cell>
        </row>
        <row r="66">
          <cell r="B66" t="str">
            <v>蒙秋亚</v>
          </cell>
          <cell r="C66" t="str">
            <v>522722199907200328</v>
          </cell>
          <cell r="D66" t="str">
            <v>LB2022063</v>
          </cell>
          <cell r="E66" t="str">
            <v>小学</v>
          </cell>
          <cell r="F66" t="str">
            <v>信息技术</v>
          </cell>
        </row>
        <row r="67">
          <cell r="B67" t="str">
            <v>蒙流倩</v>
          </cell>
          <cell r="C67" t="str">
            <v>522722199702070427</v>
          </cell>
          <cell r="D67" t="str">
            <v>LB2022064</v>
          </cell>
          <cell r="E67" t="str">
            <v>学前教育</v>
          </cell>
          <cell r="F67" t="str">
            <v>幼儿园</v>
          </cell>
        </row>
        <row r="68">
          <cell r="B68" t="str">
            <v>吴利云</v>
          </cell>
          <cell r="C68" t="str">
            <v>522722199710170321</v>
          </cell>
          <cell r="D68" t="str">
            <v>LB2022065</v>
          </cell>
          <cell r="E68" t="str">
            <v>学前教育</v>
          </cell>
          <cell r="F68" t="str">
            <v>幼儿园</v>
          </cell>
        </row>
        <row r="69">
          <cell r="B69" t="str">
            <v>莫立倩</v>
          </cell>
          <cell r="C69" t="str">
            <v>522722199710162129</v>
          </cell>
          <cell r="D69" t="str">
            <v>LB2022066</v>
          </cell>
          <cell r="E69" t="str">
            <v>学前教育</v>
          </cell>
          <cell r="F69" t="str">
            <v>幼儿园</v>
          </cell>
        </row>
        <row r="70">
          <cell r="B70" t="str">
            <v>何情</v>
          </cell>
          <cell r="C70" t="str">
            <v>522722199611301322</v>
          </cell>
          <cell r="D70" t="str">
            <v>LB2022067</v>
          </cell>
          <cell r="E70" t="str">
            <v>学前教育</v>
          </cell>
          <cell r="F70" t="str">
            <v>幼儿园</v>
          </cell>
        </row>
        <row r="71">
          <cell r="B71" t="str">
            <v>潘所</v>
          </cell>
          <cell r="C71" t="str">
            <v>522722199901181429</v>
          </cell>
          <cell r="D71" t="str">
            <v>LB2022068</v>
          </cell>
          <cell r="E71" t="str">
            <v>学前教育</v>
          </cell>
          <cell r="F71" t="str">
            <v>幼儿园</v>
          </cell>
        </row>
        <row r="72">
          <cell r="B72" t="str">
            <v>吴国惠</v>
          </cell>
          <cell r="C72" t="str">
            <v>522722200001030428</v>
          </cell>
          <cell r="D72" t="str">
            <v>LB2022069</v>
          </cell>
          <cell r="E72" t="str">
            <v>学前教育</v>
          </cell>
          <cell r="F72" t="str">
            <v>幼儿园</v>
          </cell>
        </row>
        <row r="73">
          <cell r="B73" t="str">
            <v>白雨露</v>
          </cell>
          <cell r="C73" t="str">
            <v>522722199706102123</v>
          </cell>
          <cell r="D73" t="str">
            <v>LB2022070</v>
          </cell>
          <cell r="E73" t="str">
            <v>学前教育</v>
          </cell>
          <cell r="F73" t="str">
            <v>幼儿园</v>
          </cell>
        </row>
        <row r="74">
          <cell r="B74" t="str">
            <v>莫川赛</v>
          </cell>
          <cell r="C74" t="str">
            <v>522722199701200226</v>
          </cell>
          <cell r="D74" t="str">
            <v>LB2022071</v>
          </cell>
          <cell r="E74" t="str">
            <v>学前教育</v>
          </cell>
          <cell r="F74" t="str">
            <v>幼儿园</v>
          </cell>
        </row>
        <row r="75">
          <cell r="B75" t="str">
            <v>莫询耐</v>
          </cell>
          <cell r="C75" t="str">
            <v>522722199602082121</v>
          </cell>
          <cell r="D75" t="str">
            <v>LB2022072</v>
          </cell>
          <cell r="E75" t="str">
            <v>学前教育</v>
          </cell>
          <cell r="F75" t="str">
            <v>幼儿园</v>
          </cell>
        </row>
        <row r="76">
          <cell r="B76" t="str">
            <v>何兴亚</v>
          </cell>
          <cell r="C76" t="str">
            <v>522722199702081425</v>
          </cell>
          <cell r="D76" t="str">
            <v>LB2022073</v>
          </cell>
          <cell r="E76" t="str">
            <v>学前教育</v>
          </cell>
          <cell r="F76" t="str">
            <v>幼儿园</v>
          </cell>
        </row>
        <row r="77">
          <cell r="B77" t="str">
            <v>莫吉骞</v>
          </cell>
          <cell r="C77" t="str">
            <v>522722200007170720</v>
          </cell>
          <cell r="D77" t="str">
            <v>LB2022074</v>
          </cell>
          <cell r="E77" t="str">
            <v>学前教育</v>
          </cell>
          <cell r="F77" t="str">
            <v>幼儿园</v>
          </cell>
        </row>
        <row r="78">
          <cell r="B78" t="str">
            <v>覃家团</v>
          </cell>
          <cell r="C78" t="str">
            <v>522722199808092181</v>
          </cell>
          <cell r="D78" t="str">
            <v>LB2022075</v>
          </cell>
          <cell r="E78" t="str">
            <v>学前教育</v>
          </cell>
          <cell r="F78" t="str">
            <v>幼儿园</v>
          </cell>
        </row>
        <row r="79">
          <cell r="B79" t="str">
            <v>莫大锐</v>
          </cell>
          <cell r="C79" t="str">
            <v>522722199909300023</v>
          </cell>
          <cell r="D79" t="str">
            <v>LB2022076</v>
          </cell>
          <cell r="E79" t="str">
            <v>学前教育</v>
          </cell>
          <cell r="F79" t="str">
            <v>幼儿园</v>
          </cell>
        </row>
        <row r="80">
          <cell r="B80" t="str">
            <v>严钰</v>
          </cell>
          <cell r="C80" t="str">
            <v>522722199812020041</v>
          </cell>
          <cell r="D80" t="str">
            <v>LB2022077</v>
          </cell>
          <cell r="E80" t="str">
            <v>学前教育</v>
          </cell>
          <cell r="F80" t="str">
            <v>幼儿园</v>
          </cell>
        </row>
        <row r="81">
          <cell r="B81" t="str">
            <v>潘春灿</v>
          </cell>
          <cell r="C81" t="str">
            <v>522722199906031024</v>
          </cell>
          <cell r="D81" t="str">
            <v>LB2022078</v>
          </cell>
          <cell r="E81" t="str">
            <v>学前教育</v>
          </cell>
          <cell r="F81" t="str">
            <v>幼儿园</v>
          </cell>
        </row>
        <row r="82">
          <cell r="B82" t="str">
            <v>尹莉莉</v>
          </cell>
          <cell r="C82" t="str">
            <v>522722199710300042</v>
          </cell>
          <cell r="D82" t="str">
            <v>LB2022079</v>
          </cell>
          <cell r="E82" t="str">
            <v>学前教育</v>
          </cell>
          <cell r="F82" t="str">
            <v>幼儿园</v>
          </cell>
        </row>
        <row r="83">
          <cell r="B83" t="str">
            <v>白全稳</v>
          </cell>
          <cell r="C83" t="str">
            <v>522722199507132143</v>
          </cell>
          <cell r="D83" t="str">
            <v>LB2022080</v>
          </cell>
          <cell r="E83" t="str">
            <v>学前教育</v>
          </cell>
          <cell r="F83" t="str">
            <v>幼儿园</v>
          </cell>
        </row>
        <row r="84">
          <cell r="B84" t="str">
            <v>蒙艳凤</v>
          </cell>
          <cell r="C84" t="str">
            <v>522722199610182165</v>
          </cell>
          <cell r="D84" t="str">
            <v>LB2022081</v>
          </cell>
          <cell r="E84" t="str">
            <v>学前教育</v>
          </cell>
          <cell r="F84" t="str">
            <v>幼儿园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何绒</v>
          </cell>
          <cell r="C3" t="str">
            <v>QN082022237</v>
          </cell>
        </row>
        <row r="4">
          <cell r="B4" t="str">
            <v>杨忠树</v>
          </cell>
          <cell r="C4" t="str">
            <v>QN082022234</v>
          </cell>
        </row>
        <row r="5">
          <cell r="B5" t="str">
            <v>蒙石花</v>
          </cell>
          <cell r="C5" t="str">
            <v>QN082022231</v>
          </cell>
        </row>
        <row r="6">
          <cell r="B6" t="str">
            <v>王铭</v>
          </cell>
          <cell r="C6" t="str">
            <v>QN082022225</v>
          </cell>
        </row>
        <row r="7">
          <cell r="B7" t="str">
            <v>唐成秀</v>
          </cell>
          <cell r="C7" t="str">
            <v>QN082022242</v>
          </cell>
        </row>
        <row r="8">
          <cell r="B8" t="str">
            <v>吴石果</v>
          </cell>
          <cell r="C8" t="str">
            <v>QN082022235</v>
          </cell>
        </row>
        <row r="9">
          <cell r="B9" t="str">
            <v>潘桃花</v>
          </cell>
          <cell r="C9" t="str">
            <v>QN082022240</v>
          </cell>
        </row>
        <row r="10">
          <cell r="B10" t="str">
            <v>刘延仙</v>
          </cell>
          <cell r="C10" t="str">
            <v>QN082022229</v>
          </cell>
        </row>
        <row r="11">
          <cell r="B11" t="str">
            <v>莫安瑞</v>
          </cell>
          <cell r="C11" t="str">
            <v>QN082022228</v>
          </cell>
        </row>
        <row r="12">
          <cell r="B12" t="str">
            <v>王树勤</v>
          </cell>
          <cell r="C12" t="str">
            <v>QN082022232</v>
          </cell>
        </row>
        <row r="13">
          <cell r="B13" t="str">
            <v>覃含利</v>
          </cell>
          <cell r="C13" t="str">
            <v>QN082022226</v>
          </cell>
        </row>
        <row r="14">
          <cell r="B14" t="str">
            <v>杨秀川</v>
          </cell>
          <cell r="C14" t="str">
            <v>QN082022238</v>
          </cell>
        </row>
        <row r="15">
          <cell r="B15" t="str">
            <v>吴金芝</v>
          </cell>
          <cell r="C15" t="str">
            <v>QN082022230</v>
          </cell>
        </row>
        <row r="16">
          <cell r="B16" t="str">
            <v>平洪政</v>
          </cell>
          <cell r="C16" t="str">
            <v>QN082022233</v>
          </cell>
        </row>
        <row r="17">
          <cell r="B17" t="str">
            <v>韦敏丹</v>
          </cell>
          <cell r="C17" t="str">
            <v>QN082022236</v>
          </cell>
        </row>
        <row r="18">
          <cell r="B18" t="str">
            <v>王燕</v>
          </cell>
          <cell r="C18" t="str">
            <v>QN082022224</v>
          </cell>
        </row>
        <row r="19">
          <cell r="B19" t="str">
            <v>莫邦涣</v>
          </cell>
          <cell r="C19" t="str">
            <v>QN082022239</v>
          </cell>
        </row>
        <row r="20">
          <cell r="B20" t="str">
            <v>吴利娜</v>
          </cell>
          <cell r="C20" t="str">
            <v>QN082022227</v>
          </cell>
        </row>
        <row r="21">
          <cell r="B21" t="str">
            <v>莫进好</v>
          </cell>
          <cell r="C21" t="str">
            <v>QN082022241</v>
          </cell>
        </row>
        <row r="22">
          <cell r="B22" t="str">
            <v>韦兴容</v>
          </cell>
          <cell r="C22" t="str">
            <v>QN082022022</v>
          </cell>
        </row>
        <row r="23">
          <cell r="B23" t="str">
            <v>郭皓君</v>
          </cell>
          <cell r="C23" t="str">
            <v>QN082022010</v>
          </cell>
        </row>
        <row r="24">
          <cell r="B24" t="str">
            <v>申华</v>
          </cell>
          <cell r="C24" t="str">
            <v>QN082022007</v>
          </cell>
        </row>
        <row r="25">
          <cell r="B25" t="str">
            <v>潘纳纳</v>
          </cell>
          <cell r="C25" t="str">
            <v>QN082022016</v>
          </cell>
        </row>
        <row r="26">
          <cell r="B26" t="str">
            <v>莫元盼</v>
          </cell>
          <cell r="C26" t="str">
            <v>QN082022020</v>
          </cell>
        </row>
        <row r="27">
          <cell r="B27" t="str">
            <v>莫甜甜</v>
          </cell>
          <cell r="C27" t="str">
            <v>QN082022004</v>
          </cell>
        </row>
        <row r="28">
          <cell r="B28" t="str">
            <v>杨霜</v>
          </cell>
          <cell r="C28" t="str">
            <v>QN082022014</v>
          </cell>
        </row>
        <row r="29">
          <cell r="B29" t="str">
            <v>覃丹阳</v>
          </cell>
          <cell r="C29" t="str">
            <v>QN082022001</v>
          </cell>
        </row>
        <row r="30">
          <cell r="B30" t="str">
            <v>钟婷婷</v>
          </cell>
          <cell r="C30" t="str">
            <v>QN082022005</v>
          </cell>
        </row>
        <row r="31">
          <cell r="B31" t="str">
            <v>覃洪秀</v>
          </cell>
          <cell r="C31" t="str">
            <v>QN082022002</v>
          </cell>
        </row>
        <row r="32">
          <cell r="B32" t="str">
            <v>吴凤爽</v>
          </cell>
          <cell r="C32" t="str">
            <v>QN082022012</v>
          </cell>
        </row>
        <row r="33">
          <cell r="B33" t="str">
            <v>蒙瑞丹</v>
          </cell>
          <cell r="C33" t="str">
            <v>QN082022008</v>
          </cell>
        </row>
        <row r="34">
          <cell r="B34" t="str">
            <v>莫汝耐</v>
          </cell>
          <cell r="C34" t="str">
            <v>QN082022021</v>
          </cell>
        </row>
        <row r="35">
          <cell r="B35" t="str">
            <v>罗兴华</v>
          </cell>
          <cell r="C35" t="str">
            <v>QN082022009</v>
          </cell>
        </row>
        <row r="36">
          <cell r="B36" t="str">
            <v>黎婷</v>
          </cell>
          <cell r="C36" t="str">
            <v>QN082022003</v>
          </cell>
        </row>
        <row r="37">
          <cell r="B37" t="str">
            <v>王丹</v>
          </cell>
          <cell r="C37" t="str">
            <v>QN082022017</v>
          </cell>
        </row>
        <row r="38">
          <cell r="B38" t="str">
            <v>周敏燕</v>
          </cell>
          <cell r="C38" t="str">
            <v>QN082022019</v>
          </cell>
        </row>
        <row r="39">
          <cell r="B39" t="str">
            <v>罗贤艾</v>
          </cell>
          <cell r="C39" t="str">
            <v>QN082022023</v>
          </cell>
        </row>
        <row r="40">
          <cell r="B40" t="str">
            <v>滕莉</v>
          </cell>
          <cell r="C40" t="str">
            <v>QN082022011</v>
          </cell>
        </row>
        <row r="41">
          <cell r="B41" t="str">
            <v>姚秀珍</v>
          </cell>
          <cell r="C41" t="str">
            <v>QN082022006</v>
          </cell>
        </row>
        <row r="42">
          <cell r="B42" t="str">
            <v>潘小院</v>
          </cell>
          <cell r="C42" t="str">
            <v>QN082022013</v>
          </cell>
        </row>
        <row r="43">
          <cell r="B43" t="str">
            <v>韦佳佳</v>
          </cell>
          <cell r="C43" t="str">
            <v>QN082022015</v>
          </cell>
        </row>
        <row r="44">
          <cell r="B44" t="str">
            <v>黄婉君</v>
          </cell>
          <cell r="C44" t="str">
            <v>QN082022018</v>
          </cell>
        </row>
        <row r="45">
          <cell r="B45" t="str">
            <v>蒙流倩</v>
          </cell>
          <cell r="C45" t="str">
            <v>QN082022149</v>
          </cell>
        </row>
        <row r="46">
          <cell r="B46" t="str">
            <v>吴利云</v>
          </cell>
          <cell r="C46" t="str">
            <v>QN082022139</v>
          </cell>
        </row>
        <row r="47">
          <cell r="B47" t="str">
            <v>莫立倩</v>
          </cell>
          <cell r="C47" t="str">
            <v>QN082022210</v>
          </cell>
        </row>
        <row r="48">
          <cell r="B48" t="str">
            <v>何情</v>
          </cell>
          <cell r="C48" t="str">
            <v>QN082022137</v>
          </cell>
        </row>
        <row r="49">
          <cell r="B49" t="str">
            <v>潘所</v>
          </cell>
          <cell r="C49" t="str">
            <v>QN082022161</v>
          </cell>
        </row>
        <row r="50">
          <cell r="B50" t="str">
            <v>吴国惠</v>
          </cell>
          <cell r="C50" t="str">
            <v>QN082022165</v>
          </cell>
        </row>
        <row r="51">
          <cell r="B51" t="str">
            <v>白雨露</v>
          </cell>
          <cell r="C51" t="str">
            <v>QN082022178</v>
          </cell>
        </row>
        <row r="52">
          <cell r="B52" t="str">
            <v>莫川赛</v>
          </cell>
          <cell r="C52" t="str">
            <v>QN082022184</v>
          </cell>
        </row>
        <row r="53">
          <cell r="B53" t="str">
            <v>莫询耐</v>
          </cell>
          <cell r="C53" t="str">
            <v>QN082022159</v>
          </cell>
        </row>
        <row r="54">
          <cell r="B54" t="str">
            <v>何兴亚</v>
          </cell>
          <cell r="C54" t="str">
            <v>QN082022141</v>
          </cell>
        </row>
        <row r="55">
          <cell r="B55" t="str">
            <v>莫吉骞</v>
          </cell>
          <cell r="C55" t="str">
            <v>QN082022169</v>
          </cell>
        </row>
        <row r="56">
          <cell r="B56" t="str">
            <v>覃家团</v>
          </cell>
          <cell r="C56" t="str">
            <v>QN082022127</v>
          </cell>
        </row>
        <row r="57">
          <cell r="B57" t="str">
            <v>莫大锐</v>
          </cell>
          <cell r="C57" t="str">
            <v>QN082022201</v>
          </cell>
        </row>
        <row r="58">
          <cell r="B58" t="str">
            <v>严钰</v>
          </cell>
          <cell r="C58" t="str">
            <v>QN082022155</v>
          </cell>
        </row>
        <row r="59">
          <cell r="B59" t="str">
            <v>潘春灿</v>
          </cell>
          <cell r="C59" t="str">
            <v>QN082022170</v>
          </cell>
        </row>
        <row r="60">
          <cell r="B60" t="str">
            <v>尹莉莉</v>
          </cell>
          <cell r="C60" t="str">
            <v>QN082022211</v>
          </cell>
        </row>
        <row r="61">
          <cell r="B61" t="str">
            <v>白全稳</v>
          </cell>
          <cell r="C61" t="str">
            <v>QN082022125</v>
          </cell>
        </row>
        <row r="62">
          <cell r="B62" t="str">
            <v>蒙艳凤</v>
          </cell>
          <cell r="C62" t="str">
            <v>QN082022192</v>
          </cell>
        </row>
        <row r="63">
          <cell r="B63" t="str">
            <v>黎琳玉</v>
          </cell>
          <cell r="C63" t="str">
            <v>QN082022153</v>
          </cell>
        </row>
        <row r="64">
          <cell r="B64" t="str">
            <v>胡家琴</v>
          </cell>
          <cell r="C64" t="str">
            <v>QN082022158</v>
          </cell>
        </row>
        <row r="65">
          <cell r="B65" t="str">
            <v>柏兴奋</v>
          </cell>
          <cell r="C65" t="str">
            <v>QN082022217</v>
          </cell>
        </row>
        <row r="66">
          <cell r="B66" t="str">
            <v>莫万咪</v>
          </cell>
          <cell r="C66" t="str">
            <v>QN082022194</v>
          </cell>
        </row>
        <row r="67">
          <cell r="B67" t="str">
            <v>莫昌银</v>
          </cell>
          <cell r="C67" t="str">
            <v>QN082022115</v>
          </cell>
        </row>
        <row r="68">
          <cell r="B68" t="str">
            <v>吴树姹</v>
          </cell>
          <cell r="C68" t="str">
            <v>QN082022172</v>
          </cell>
        </row>
        <row r="69">
          <cell r="B69" t="str">
            <v>吴应雪</v>
          </cell>
          <cell r="C69" t="str">
            <v>QN082022116</v>
          </cell>
        </row>
        <row r="70">
          <cell r="B70" t="str">
            <v>舒新美</v>
          </cell>
          <cell r="C70" t="str">
            <v>QN082022177</v>
          </cell>
        </row>
        <row r="71">
          <cell r="B71" t="str">
            <v>周琳嵘</v>
          </cell>
          <cell r="C71" t="str">
            <v>QN082022134</v>
          </cell>
        </row>
        <row r="72">
          <cell r="B72" t="str">
            <v>莫供耐</v>
          </cell>
          <cell r="C72" t="str">
            <v>QN082022152</v>
          </cell>
        </row>
        <row r="73">
          <cell r="B73" t="str">
            <v>吴从优</v>
          </cell>
          <cell r="C73" t="str">
            <v>QN082022197</v>
          </cell>
        </row>
        <row r="74">
          <cell r="B74" t="str">
            <v>吴鑫钰</v>
          </cell>
          <cell r="C74" t="str">
            <v>QN082022204</v>
          </cell>
        </row>
        <row r="75">
          <cell r="B75" t="str">
            <v>蒙红梅</v>
          </cell>
          <cell r="C75" t="str">
            <v>QN082022133</v>
          </cell>
        </row>
        <row r="76">
          <cell r="B76" t="str">
            <v>何勤缘</v>
          </cell>
          <cell r="C76" t="str">
            <v>QN082022120</v>
          </cell>
        </row>
        <row r="77">
          <cell r="B77" t="str">
            <v>覃蓝慧</v>
          </cell>
          <cell r="C77" t="str">
            <v>QN082022151</v>
          </cell>
        </row>
        <row r="78">
          <cell r="B78" t="str">
            <v>何永陶</v>
          </cell>
          <cell r="C78" t="str">
            <v>QN082022188</v>
          </cell>
        </row>
        <row r="79">
          <cell r="B79" t="str">
            <v>覃莉萍</v>
          </cell>
          <cell r="C79" t="str">
            <v>QN082022126</v>
          </cell>
        </row>
        <row r="80">
          <cell r="B80" t="str">
            <v>何玉仙</v>
          </cell>
          <cell r="C80" t="str">
            <v>QN082022148</v>
          </cell>
        </row>
        <row r="81">
          <cell r="B81" t="str">
            <v>陆建竹</v>
          </cell>
          <cell r="C81" t="str">
            <v>QN082022191</v>
          </cell>
        </row>
        <row r="82">
          <cell r="B82" t="str">
            <v>莫李</v>
          </cell>
          <cell r="C82" t="str">
            <v>QN082022175</v>
          </cell>
        </row>
        <row r="83">
          <cell r="B83" t="str">
            <v>陈云霞</v>
          </cell>
          <cell r="C83" t="str">
            <v>QN082022181</v>
          </cell>
        </row>
        <row r="84">
          <cell r="B84" t="str">
            <v>潘盛叶</v>
          </cell>
          <cell r="C84" t="str">
            <v>QN082022200</v>
          </cell>
        </row>
        <row r="85">
          <cell r="B85" t="str">
            <v>黎成嫚</v>
          </cell>
          <cell r="C85" t="str">
            <v>QN082022124</v>
          </cell>
        </row>
        <row r="86">
          <cell r="B86" t="str">
            <v>侯英</v>
          </cell>
          <cell r="C86" t="str">
            <v>QN082022131</v>
          </cell>
        </row>
        <row r="87">
          <cell r="B87" t="str">
            <v>姚雪航</v>
          </cell>
          <cell r="C87" t="str">
            <v>QN082022196</v>
          </cell>
        </row>
        <row r="88">
          <cell r="B88" t="str">
            <v>莫盼</v>
          </cell>
          <cell r="C88" t="str">
            <v>QN082022199</v>
          </cell>
        </row>
        <row r="89">
          <cell r="B89" t="str">
            <v>姚伦赏</v>
          </cell>
          <cell r="C89" t="str">
            <v>QN082022205</v>
          </cell>
        </row>
        <row r="90">
          <cell r="B90" t="str">
            <v>何莎莎</v>
          </cell>
          <cell r="C90" t="str">
            <v>QN082022215</v>
          </cell>
        </row>
        <row r="91">
          <cell r="B91" t="str">
            <v>罗金京</v>
          </cell>
          <cell r="C91" t="str">
            <v>QN082022118</v>
          </cell>
        </row>
        <row r="92">
          <cell r="B92" t="str">
            <v>欧佩</v>
          </cell>
          <cell r="C92" t="str">
            <v>QN082022145</v>
          </cell>
        </row>
        <row r="93">
          <cell r="B93" t="str">
            <v>姚懿玲</v>
          </cell>
          <cell r="C93" t="str">
            <v>QN082022174</v>
          </cell>
        </row>
        <row r="94">
          <cell r="B94" t="str">
            <v>覃卷</v>
          </cell>
          <cell r="C94" t="str">
            <v>QN082022206</v>
          </cell>
        </row>
        <row r="95">
          <cell r="B95" t="str">
            <v>吴天劝</v>
          </cell>
          <cell r="C95" t="str">
            <v>QN082022117</v>
          </cell>
        </row>
        <row r="96">
          <cell r="B96" t="str">
            <v>吴春晓</v>
          </cell>
          <cell r="C96" t="str">
            <v>QN082022150</v>
          </cell>
        </row>
        <row r="97">
          <cell r="B97" t="str">
            <v>杨华奕</v>
          </cell>
          <cell r="C97" t="str">
            <v>QN082022164</v>
          </cell>
        </row>
        <row r="98">
          <cell r="B98" t="str">
            <v>潘彩妹</v>
          </cell>
          <cell r="C98" t="str">
            <v>QN082022190</v>
          </cell>
        </row>
        <row r="99">
          <cell r="B99" t="str">
            <v>何嫣</v>
          </cell>
          <cell r="C99" t="str">
            <v>QN082022173</v>
          </cell>
        </row>
        <row r="100">
          <cell r="B100" t="str">
            <v>文荣丽</v>
          </cell>
          <cell r="C100" t="str">
            <v>QN082022195</v>
          </cell>
        </row>
        <row r="101">
          <cell r="B101" t="str">
            <v>莫茂龄</v>
          </cell>
          <cell r="C101" t="str">
            <v>QN082022207</v>
          </cell>
        </row>
        <row r="102">
          <cell r="B102" t="str">
            <v>陈露</v>
          </cell>
          <cell r="C102" t="str">
            <v>QN082022208</v>
          </cell>
        </row>
        <row r="103">
          <cell r="B103" t="str">
            <v>罗文颖</v>
          </cell>
          <cell r="C103" t="str">
            <v>QN082022157</v>
          </cell>
        </row>
        <row r="104">
          <cell r="B104" t="str">
            <v>吴春玉</v>
          </cell>
          <cell r="C104" t="str">
            <v>QN082022160</v>
          </cell>
        </row>
        <row r="105">
          <cell r="B105" t="str">
            <v>何夕霡</v>
          </cell>
          <cell r="C105" t="str">
            <v>QN082022114</v>
          </cell>
        </row>
        <row r="106">
          <cell r="B106" t="str">
            <v>潘春爽</v>
          </cell>
          <cell r="C106" t="str">
            <v>QN082022171</v>
          </cell>
        </row>
        <row r="107">
          <cell r="B107" t="str">
            <v>姚燕娅</v>
          </cell>
          <cell r="C107" t="str">
            <v>QN082022187</v>
          </cell>
        </row>
        <row r="108">
          <cell r="B108" t="str">
            <v>覃慧免</v>
          </cell>
          <cell r="C108" t="str">
            <v>QN082022220</v>
          </cell>
        </row>
        <row r="109">
          <cell r="B109" t="str">
            <v>余金荣</v>
          </cell>
          <cell r="C109" t="str">
            <v>QN082022119</v>
          </cell>
        </row>
        <row r="110">
          <cell r="B110" t="str">
            <v>罗双双</v>
          </cell>
          <cell r="C110" t="str">
            <v>QN082022123</v>
          </cell>
        </row>
        <row r="111">
          <cell r="B111" t="str">
            <v>覃佩</v>
          </cell>
          <cell r="C111" t="str">
            <v>QN082022132</v>
          </cell>
        </row>
        <row r="112">
          <cell r="B112" t="str">
            <v>陈丽台</v>
          </cell>
          <cell r="C112" t="str">
            <v>QN082022136</v>
          </cell>
        </row>
        <row r="113">
          <cell r="B113" t="str">
            <v>莫荣娟</v>
          </cell>
          <cell r="C113" t="str">
            <v>QN082022142</v>
          </cell>
        </row>
        <row r="114">
          <cell r="B114" t="str">
            <v>潘贵爽</v>
          </cell>
          <cell r="C114" t="str">
            <v>QN082022144</v>
          </cell>
        </row>
        <row r="115">
          <cell r="B115" t="str">
            <v>莫常云</v>
          </cell>
          <cell r="C115" t="str">
            <v>QN082022183</v>
          </cell>
        </row>
        <row r="116">
          <cell r="B116" t="str">
            <v>覃愿茜</v>
          </cell>
          <cell r="C116" t="str">
            <v>QN082022203</v>
          </cell>
        </row>
        <row r="117">
          <cell r="B117" t="str">
            <v>韦思</v>
          </cell>
          <cell r="C117" t="str">
            <v>QN082022216</v>
          </cell>
        </row>
        <row r="118">
          <cell r="B118" t="str">
            <v>莫院朵</v>
          </cell>
          <cell r="C118" t="str">
            <v>QN082022156</v>
          </cell>
        </row>
        <row r="119">
          <cell r="B119" t="str">
            <v>韦玉选</v>
          </cell>
          <cell r="C119" t="str">
            <v>QN082022168</v>
          </cell>
        </row>
        <row r="120">
          <cell r="B120" t="str">
            <v>潘自转</v>
          </cell>
          <cell r="C120" t="str">
            <v>QN082022179</v>
          </cell>
        </row>
        <row r="121">
          <cell r="B121" t="str">
            <v>卢佩</v>
          </cell>
          <cell r="C121" t="str">
            <v>QN082022180</v>
          </cell>
        </row>
        <row r="122">
          <cell r="B122" t="str">
            <v>莫年曼</v>
          </cell>
          <cell r="C122" t="str">
            <v>QN082022182</v>
          </cell>
        </row>
        <row r="123">
          <cell r="B123" t="str">
            <v>黄盼</v>
          </cell>
          <cell r="C123" t="str">
            <v>QN082022186</v>
          </cell>
        </row>
        <row r="124">
          <cell r="B124" t="str">
            <v>黄晓碟</v>
          </cell>
          <cell r="C124" t="str">
            <v>QN082022138</v>
          </cell>
        </row>
        <row r="125">
          <cell r="B125" t="str">
            <v>蒙祖柔</v>
          </cell>
          <cell r="C125" t="str">
            <v>QN082022185</v>
          </cell>
        </row>
        <row r="126">
          <cell r="B126" t="str">
            <v>蒙文文</v>
          </cell>
          <cell r="C126" t="str">
            <v>QN082022122</v>
          </cell>
        </row>
        <row r="127">
          <cell r="B127" t="str">
            <v>莫灵霄</v>
          </cell>
          <cell r="C127" t="str">
            <v>QN082022147</v>
          </cell>
        </row>
        <row r="128">
          <cell r="B128" t="str">
            <v>李吉芝</v>
          </cell>
          <cell r="C128" t="str">
            <v>QN082022166</v>
          </cell>
        </row>
        <row r="129">
          <cell r="B129" t="str">
            <v>莫仁虾</v>
          </cell>
          <cell r="C129" t="str">
            <v>QN082022121</v>
          </cell>
        </row>
        <row r="130">
          <cell r="B130" t="str">
            <v>何启转</v>
          </cell>
          <cell r="C130" t="str">
            <v>QN082022135</v>
          </cell>
        </row>
        <row r="131">
          <cell r="B131" t="str">
            <v>吴新雲</v>
          </cell>
          <cell r="C131" t="str">
            <v>QN082022140</v>
          </cell>
        </row>
        <row r="132">
          <cell r="B132" t="str">
            <v>欧利坦</v>
          </cell>
          <cell r="C132" t="str">
            <v>QN082022167</v>
          </cell>
        </row>
        <row r="133">
          <cell r="B133" t="str">
            <v>肖面</v>
          </cell>
          <cell r="C133" t="str">
            <v>QN082022198</v>
          </cell>
        </row>
        <row r="134">
          <cell r="B134" t="str">
            <v>胡佳佳</v>
          </cell>
          <cell r="C134" t="str">
            <v>QN082022213</v>
          </cell>
        </row>
        <row r="135">
          <cell r="B135" t="str">
            <v>何纯倩</v>
          </cell>
          <cell r="C135" t="str">
            <v>QN082022219</v>
          </cell>
        </row>
        <row r="136">
          <cell r="B136" t="str">
            <v>龙华来</v>
          </cell>
          <cell r="C136" t="str">
            <v>QN082022193</v>
          </cell>
        </row>
        <row r="137">
          <cell r="B137" t="str">
            <v>姚叔以</v>
          </cell>
          <cell r="C137" t="str">
            <v>QN082022202</v>
          </cell>
        </row>
        <row r="138">
          <cell r="B138" t="str">
            <v>刘念</v>
          </cell>
          <cell r="C138" t="str">
            <v>QN082022218</v>
          </cell>
        </row>
        <row r="139">
          <cell r="B139" t="str">
            <v>韦婧婧</v>
          </cell>
          <cell r="C139" t="str">
            <v>QN082022221</v>
          </cell>
        </row>
        <row r="140">
          <cell r="B140" t="str">
            <v>黄宏盼</v>
          </cell>
          <cell r="C140" t="str">
            <v>QN082022143</v>
          </cell>
        </row>
        <row r="141">
          <cell r="B141" t="str">
            <v>赵洋</v>
          </cell>
          <cell r="C141" t="str">
            <v>QN082022129</v>
          </cell>
        </row>
        <row r="142">
          <cell r="B142" t="str">
            <v>莫启约</v>
          </cell>
          <cell r="C142" t="str">
            <v>QN082022146</v>
          </cell>
        </row>
        <row r="143">
          <cell r="B143" t="str">
            <v>何桂</v>
          </cell>
          <cell r="C143" t="str">
            <v>QN082022130</v>
          </cell>
        </row>
        <row r="144">
          <cell r="B144" t="str">
            <v>吴邦爽</v>
          </cell>
          <cell r="C144" t="str">
            <v>QN082022128</v>
          </cell>
        </row>
        <row r="145">
          <cell r="B145" t="str">
            <v>潘成玲</v>
          </cell>
          <cell r="C145" t="str">
            <v>QN082022154</v>
          </cell>
        </row>
        <row r="146">
          <cell r="B146" t="str">
            <v>何曼</v>
          </cell>
          <cell r="C146" t="str">
            <v>QN082022162</v>
          </cell>
        </row>
        <row r="147">
          <cell r="B147" t="str">
            <v>覃立宣</v>
          </cell>
          <cell r="C147" t="str">
            <v>QN082022163</v>
          </cell>
        </row>
        <row r="148">
          <cell r="B148" t="str">
            <v>莫明慢</v>
          </cell>
          <cell r="C148" t="str">
            <v>QN082022176</v>
          </cell>
        </row>
        <row r="149">
          <cell r="B149" t="str">
            <v>欧乃纤</v>
          </cell>
          <cell r="C149" t="str">
            <v>QN082022189</v>
          </cell>
        </row>
        <row r="150">
          <cell r="B150" t="str">
            <v>莫爱朗</v>
          </cell>
          <cell r="C150" t="str">
            <v>QN082022209</v>
          </cell>
        </row>
        <row r="151">
          <cell r="B151" t="str">
            <v>莫海露</v>
          </cell>
          <cell r="C151" t="str">
            <v>QN082022212</v>
          </cell>
        </row>
        <row r="152">
          <cell r="B152" t="str">
            <v>莫万茸</v>
          </cell>
          <cell r="C152" t="str">
            <v>QN082022214</v>
          </cell>
        </row>
        <row r="153">
          <cell r="B153" t="str">
            <v>覃若静</v>
          </cell>
          <cell r="C153" t="str">
            <v>QN082022045</v>
          </cell>
        </row>
        <row r="154">
          <cell r="B154" t="str">
            <v>莫彦硕</v>
          </cell>
          <cell r="C154" t="str">
            <v>QN082022058</v>
          </cell>
        </row>
        <row r="155">
          <cell r="B155" t="str">
            <v>田洪浩</v>
          </cell>
          <cell r="C155" t="str">
            <v>QN082022044</v>
          </cell>
        </row>
        <row r="156">
          <cell r="B156" t="str">
            <v>莫祥艳</v>
          </cell>
          <cell r="C156" t="str">
            <v>QN082022033</v>
          </cell>
        </row>
        <row r="157">
          <cell r="B157" t="str">
            <v>莫永碧</v>
          </cell>
          <cell r="C157" t="str">
            <v>QN082022050</v>
          </cell>
        </row>
        <row r="158">
          <cell r="B158" t="str">
            <v>艾恙夙</v>
          </cell>
          <cell r="C158" t="str">
            <v>QN082022057</v>
          </cell>
        </row>
        <row r="159">
          <cell r="B159" t="str">
            <v>罗娟</v>
          </cell>
          <cell r="C159" t="str">
            <v>QN082022034</v>
          </cell>
        </row>
        <row r="160">
          <cell r="B160" t="str">
            <v>涂玉琳</v>
          </cell>
          <cell r="C160" t="str">
            <v>QN082022059</v>
          </cell>
        </row>
        <row r="161">
          <cell r="B161" t="str">
            <v>陈倩</v>
          </cell>
          <cell r="C161" t="str">
            <v>QN082022049</v>
          </cell>
        </row>
        <row r="162">
          <cell r="B162" t="str">
            <v>李家焕</v>
          </cell>
          <cell r="C162" t="str">
            <v>QN082022051</v>
          </cell>
        </row>
        <row r="163">
          <cell r="B163" t="str">
            <v>王宏宇</v>
          </cell>
          <cell r="C163" t="str">
            <v>QN082022056</v>
          </cell>
        </row>
        <row r="164">
          <cell r="B164" t="str">
            <v>冯进</v>
          </cell>
          <cell r="C164" t="str">
            <v>QN082022055</v>
          </cell>
        </row>
        <row r="165">
          <cell r="B165" t="str">
            <v>何婉婷</v>
          </cell>
          <cell r="C165" t="str">
            <v>QN082022039</v>
          </cell>
        </row>
        <row r="166">
          <cell r="B166" t="str">
            <v>孙愿</v>
          </cell>
          <cell r="C166" t="str">
            <v>QN082022036</v>
          </cell>
        </row>
        <row r="167">
          <cell r="B167" t="str">
            <v>管丽</v>
          </cell>
          <cell r="C167" t="str">
            <v>QN082022031</v>
          </cell>
        </row>
        <row r="168">
          <cell r="B168" t="str">
            <v>莫大婷</v>
          </cell>
          <cell r="C168" t="str">
            <v>QN082022052</v>
          </cell>
        </row>
        <row r="169">
          <cell r="B169" t="str">
            <v>张云兰</v>
          </cell>
          <cell r="C169" t="str">
            <v>QN082022037</v>
          </cell>
        </row>
        <row r="170">
          <cell r="B170" t="str">
            <v>张园园</v>
          </cell>
          <cell r="C170" t="str">
            <v>QN082022043</v>
          </cell>
        </row>
        <row r="171">
          <cell r="B171" t="str">
            <v>岑慧红</v>
          </cell>
          <cell r="C171" t="str">
            <v>QN082022048</v>
          </cell>
        </row>
        <row r="172">
          <cell r="B172" t="str">
            <v>黎敬凤</v>
          </cell>
          <cell r="C172" t="str">
            <v>QN082022054</v>
          </cell>
        </row>
        <row r="173">
          <cell r="B173" t="str">
            <v>罗珍芳</v>
          </cell>
          <cell r="C173" t="str">
            <v>QN082022047</v>
          </cell>
        </row>
        <row r="174">
          <cell r="B174" t="str">
            <v>冉雪雪</v>
          </cell>
          <cell r="C174" t="str">
            <v>QN082022046</v>
          </cell>
        </row>
        <row r="175">
          <cell r="B175" t="str">
            <v>伍加玲</v>
          </cell>
          <cell r="C175" t="str">
            <v>QN082022030</v>
          </cell>
        </row>
        <row r="176">
          <cell r="B176" t="str">
            <v>石孙碧</v>
          </cell>
          <cell r="C176" t="str">
            <v>QN082022038</v>
          </cell>
        </row>
        <row r="177">
          <cell r="B177" t="str">
            <v>韦帮亚</v>
          </cell>
          <cell r="C177" t="str">
            <v>QN082022040</v>
          </cell>
        </row>
        <row r="178">
          <cell r="B178" t="str">
            <v>罗静</v>
          </cell>
          <cell r="C178" t="str">
            <v>QN082022035</v>
          </cell>
        </row>
        <row r="179">
          <cell r="B179" t="str">
            <v>吴宗兴</v>
          </cell>
          <cell r="C179" t="str">
            <v>QN082022041</v>
          </cell>
        </row>
        <row r="180">
          <cell r="B180" t="str">
            <v>吴书芝</v>
          </cell>
          <cell r="C180" t="str">
            <v>QN082022042</v>
          </cell>
        </row>
        <row r="181">
          <cell r="B181" t="str">
            <v>玉海瑞</v>
          </cell>
          <cell r="C181" t="str">
            <v>QN082022053</v>
          </cell>
        </row>
        <row r="182">
          <cell r="B182" t="str">
            <v>陆秀娟</v>
          </cell>
          <cell r="C182" t="str">
            <v>QN082022223</v>
          </cell>
        </row>
        <row r="183">
          <cell r="B183" t="str">
            <v>莫燕红</v>
          </cell>
          <cell r="C183" t="str">
            <v>QN082022032</v>
          </cell>
        </row>
        <row r="184">
          <cell r="B184" t="str">
            <v>韦锦强</v>
          </cell>
          <cell r="C184" t="str">
            <v>QN082022222</v>
          </cell>
        </row>
        <row r="185">
          <cell r="B185" t="str">
            <v>蔡承钗</v>
          </cell>
          <cell r="C185" t="str">
            <v>QN082022104</v>
          </cell>
        </row>
        <row r="186">
          <cell r="B186" t="str">
            <v>朱鹏飞</v>
          </cell>
          <cell r="C186" t="str">
            <v>QN082022098</v>
          </cell>
        </row>
        <row r="187">
          <cell r="B187" t="str">
            <v>胡笠</v>
          </cell>
          <cell r="C187" t="str">
            <v>QN082022101</v>
          </cell>
        </row>
        <row r="188">
          <cell r="B188" t="str">
            <v>吴臻</v>
          </cell>
          <cell r="C188" t="str">
            <v>QN082022105</v>
          </cell>
        </row>
        <row r="189">
          <cell r="B189" t="str">
            <v>潘婷</v>
          </cell>
          <cell r="C189" t="str">
            <v>QN082022100</v>
          </cell>
        </row>
        <row r="190">
          <cell r="B190" t="str">
            <v>吴祝丽</v>
          </cell>
          <cell r="C190" t="str">
            <v>QN082022103</v>
          </cell>
        </row>
        <row r="191">
          <cell r="B191" t="str">
            <v>龚安国</v>
          </cell>
          <cell r="C191" t="str">
            <v>QN082022102</v>
          </cell>
        </row>
        <row r="192">
          <cell r="B192" t="str">
            <v>韦琪琪</v>
          </cell>
          <cell r="C192" t="str">
            <v>QN082022099</v>
          </cell>
        </row>
        <row r="193">
          <cell r="B193" t="str">
            <v>蒋娅红</v>
          </cell>
          <cell r="C193" t="str">
            <v>QN082022245</v>
          </cell>
        </row>
        <row r="194">
          <cell r="B194" t="str">
            <v>蒙红启</v>
          </cell>
          <cell r="C194" t="str">
            <v>QN082022243</v>
          </cell>
        </row>
        <row r="195">
          <cell r="B195" t="str">
            <v>莫碧孟</v>
          </cell>
          <cell r="C195" t="str">
            <v>QN082022246</v>
          </cell>
        </row>
        <row r="196">
          <cell r="B196" t="str">
            <v>杨再冰</v>
          </cell>
          <cell r="C196" t="str">
            <v>QN082022244</v>
          </cell>
        </row>
        <row r="197">
          <cell r="B197" t="str">
            <v>蒙秋亚</v>
          </cell>
          <cell r="C197" t="str">
            <v>QN082022247</v>
          </cell>
        </row>
        <row r="198">
          <cell r="B198" t="str">
            <v>叶玲</v>
          </cell>
          <cell r="C198" t="str">
            <v>QN082022248</v>
          </cell>
        </row>
        <row r="199">
          <cell r="B199" t="str">
            <v>吴记燕</v>
          </cell>
          <cell r="C199" t="str">
            <v>QN082022066</v>
          </cell>
        </row>
        <row r="200">
          <cell r="B200" t="str">
            <v>莫汝费</v>
          </cell>
          <cell r="C200" t="str">
            <v>QN082022061</v>
          </cell>
        </row>
        <row r="201">
          <cell r="B201" t="str">
            <v>陈锡兴</v>
          </cell>
          <cell r="C201" t="str">
            <v>QN082022077</v>
          </cell>
        </row>
        <row r="202">
          <cell r="B202" t="str">
            <v>莫可翠</v>
          </cell>
          <cell r="C202" t="str">
            <v>QN082022063</v>
          </cell>
        </row>
        <row r="203">
          <cell r="B203" t="str">
            <v>何耐佳</v>
          </cell>
          <cell r="C203" t="str">
            <v>QN082022094</v>
          </cell>
        </row>
        <row r="204">
          <cell r="B204" t="str">
            <v>陈国定</v>
          </cell>
          <cell r="C204" t="str">
            <v>QN082022067</v>
          </cell>
        </row>
        <row r="205">
          <cell r="B205" t="str">
            <v>李宗立</v>
          </cell>
          <cell r="C205" t="str">
            <v>QN082022065</v>
          </cell>
        </row>
        <row r="206">
          <cell r="B206" t="str">
            <v>覃诗倩</v>
          </cell>
          <cell r="C206" t="str">
            <v>QN082022080</v>
          </cell>
        </row>
        <row r="207">
          <cell r="B207" t="str">
            <v>龙运骞</v>
          </cell>
          <cell r="C207" t="str">
            <v>QN082022072</v>
          </cell>
        </row>
        <row r="208">
          <cell r="B208" t="str">
            <v>欧启林</v>
          </cell>
          <cell r="C208" t="str">
            <v>QN082022076</v>
          </cell>
        </row>
        <row r="209">
          <cell r="B209" t="str">
            <v>莫壮学</v>
          </cell>
          <cell r="C209" t="str">
            <v>QN082022095</v>
          </cell>
        </row>
        <row r="210">
          <cell r="B210" t="str">
            <v>梁建买</v>
          </cell>
          <cell r="C210" t="str">
            <v>QN082022068</v>
          </cell>
        </row>
        <row r="211">
          <cell r="B211" t="str">
            <v>吴记连</v>
          </cell>
          <cell r="C211" t="str">
            <v>QN082022062</v>
          </cell>
        </row>
        <row r="212">
          <cell r="B212" t="str">
            <v>何妍</v>
          </cell>
          <cell r="C212" t="str">
            <v>QN082022070</v>
          </cell>
        </row>
        <row r="213">
          <cell r="B213" t="str">
            <v>陆青龙</v>
          </cell>
          <cell r="C213" t="str">
            <v>QN082022064</v>
          </cell>
        </row>
        <row r="214">
          <cell r="B214" t="str">
            <v>欧敏凯</v>
          </cell>
          <cell r="C214" t="str">
            <v>QN082022089</v>
          </cell>
        </row>
        <row r="215">
          <cell r="B215" t="str">
            <v>莫新才</v>
          </cell>
          <cell r="C215" t="str">
            <v>QN082022085</v>
          </cell>
        </row>
        <row r="216">
          <cell r="B216" t="str">
            <v> 莫成敏</v>
          </cell>
          <cell r="C216" t="str">
            <v>QN082022088</v>
          </cell>
        </row>
        <row r="217">
          <cell r="B217" t="str">
            <v>韦年米</v>
          </cell>
          <cell r="C217" t="str">
            <v>QN082022069</v>
          </cell>
        </row>
        <row r="218">
          <cell r="B218" t="str">
            <v>韦愿</v>
          </cell>
          <cell r="C218" t="str">
            <v>QN082022078</v>
          </cell>
        </row>
        <row r="219">
          <cell r="B219" t="str">
            <v>潘桥方</v>
          </cell>
          <cell r="C219" t="str">
            <v>QN082022086</v>
          </cell>
        </row>
        <row r="220">
          <cell r="B220" t="str">
            <v>覃礼朝</v>
          </cell>
          <cell r="C220" t="str">
            <v>QN082022074</v>
          </cell>
        </row>
        <row r="221">
          <cell r="B221" t="str">
            <v>王婷</v>
          </cell>
          <cell r="C221" t="str">
            <v>QN082022083</v>
          </cell>
        </row>
        <row r="222">
          <cell r="B222" t="str">
            <v>杨四妹</v>
          </cell>
          <cell r="C222" t="str">
            <v>QN082022093</v>
          </cell>
        </row>
        <row r="223">
          <cell r="B223" t="str">
            <v>王明兴</v>
          </cell>
          <cell r="C223" t="str">
            <v>QN082022071</v>
          </cell>
        </row>
        <row r="224">
          <cell r="B224" t="str">
            <v>莫朝进</v>
          </cell>
          <cell r="C224" t="str">
            <v>QN082022073</v>
          </cell>
        </row>
        <row r="225">
          <cell r="B225" t="str">
            <v>莫瑞</v>
          </cell>
          <cell r="C225" t="str">
            <v>QN082022082</v>
          </cell>
        </row>
        <row r="226">
          <cell r="B226" t="str">
            <v>莫万旬</v>
          </cell>
          <cell r="C226" t="str">
            <v>QN082022097</v>
          </cell>
        </row>
        <row r="227">
          <cell r="B227" t="str">
            <v>覃世纪</v>
          </cell>
          <cell r="C227" t="str">
            <v>QN082022092</v>
          </cell>
        </row>
        <row r="228">
          <cell r="B228" t="str">
            <v>吴翠</v>
          </cell>
          <cell r="C228" t="str">
            <v>QN082022060</v>
          </cell>
        </row>
        <row r="229">
          <cell r="B229" t="str">
            <v>蒙晓</v>
          </cell>
          <cell r="C229" t="str">
            <v>QN082022090</v>
          </cell>
        </row>
        <row r="230">
          <cell r="B230" t="str">
            <v>龙建顶</v>
          </cell>
          <cell r="C230" t="str">
            <v>QN082022091</v>
          </cell>
        </row>
        <row r="231">
          <cell r="B231" t="str">
            <v>黎礼勤</v>
          </cell>
          <cell r="C231" t="str">
            <v>QN082022096</v>
          </cell>
        </row>
        <row r="232">
          <cell r="B232" t="str">
            <v>覃令豹</v>
          </cell>
          <cell r="C232" t="str">
            <v>QN082022087</v>
          </cell>
        </row>
        <row r="233">
          <cell r="B233" t="str">
            <v>尹平</v>
          </cell>
          <cell r="C233" t="str">
            <v>QN082022081</v>
          </cell>
        </row>
        <row r="234">
          <cell r="B234" t="str">
            <v>莫永盼</v>
          </cell>
          <cell r="C234" t="str">
            <v>QN082022084</v>
          </cell>
        </row>
        <row r="235">
          <cell r="B235" t="str">
            <v>黄笙泰</v>
          </cell>
          <cell r="C235" t="str">
            <v>QN082022075</v>
          </cell>
        </row>
        <row r="236">
          <cell r="B236" t="str">
            <v>陆威俊</v>
          </cell>
          <cell r="C236" t="str">
            <v>QN082022079</v>
          </cell>
        </row>
        <row r="237">
          <cell r="B237" t="str">
            <v>潘绍作</v>
          </cell>
          <cell r="C237" t="str">
            <v>QN082022024</v>
          </cell>
        </row>
        <row r="238">
          <cell r="B238" t="str">
            <v>陈金林</v>
          </cell>
          <cell r="C238" t="str">
            <v>QN082022027</v>
          </cell>
        </row>
        <row r="239">
          <cell r="B239" t="str">
            <v>卢首郎</v>
          </cell>
          <cell r="C239" t="str">
            <v>QN082022026</v>
          </cell>
        </row>
        <row r="240">
          <cell r="B240" t="str">
            <v>吴宗毅</v>
          </cell>
          <cell r="C240" t="str">
            <v>QN082022029</v>
          </cell>
        </row>
        <row r="241">
          <cell r="B241" t="str">
            <v>韦芝恺</v>
          </cell>
          <cell r="C241" t="str">
            <v>QN082022028</v>
          </cell>
        </row>
        <row r="242">
          <cell r="B242" t="str">
            <v>覃云娇</v>
          </cell>
          <cell r="C242" t="str">
            <v>QN082022025</v>
          </cell>
        </row>
        <row r="243">
          <cell r="B243" t="str">
            <v>刘露露</v>
          </cell>
          <cell r="C243" t="str">
            <v>QN082022106</v>
          </cell>
        </row>
        <row r="244">
          <cell r="B244" t="str">
            <v>杨久梅</v>
          </cell>
          <cell r="C244" t="str">
            <v>QN082022111</v>
          </cell>
        </row>
        <row r="245">
          <cell r="B245" t="str">
            <v>陈丽</v>
          </cell>
          <cell r="C245" t="str">
            <v>QN082022110</v>
          </cell>
        </row>
        <row r="246">
          <cell r="B246" t="str">
            <v>姚团</v>
          </cell>
          <cell r="C246" t="str">
            <v>QN082022107</v>
          </cell>
        </row>
        <row r="247">
          <cell r="B247" t="str">
            <v>肖秋媛</v>
          </cell>
          <cell r="C247" t="str">
            <v>QN082022108</v>
          </cell>
        </row>
        <row r="248">
          <cell r="B248" t="str">
            <v>何麦邱</v>
          </cell>
          <cell r="C248" t="str">
            <v>QN082022112</v>
          </cell>
        </row>
        <row r="249">
          <cell r="B249" t="str">
            <v>徐雯颖</v>
          </cell>
          <cell r="C249" t="str">
            <v>QN082022113</v>
          </cell>
        </row>
        <row r="250">
          <cell r="B250" t="str">
            <v>杨芬</v>
          </cell>
          <cell r="C250" t="str">
            <v>QN082022109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topLeftCell="A22" workbookViewId="0">
      <selection activeCell="P8" sqref="P8"/>
    </sheetView>
  </sheetViews>
  <sheetFormatPr defaultColWidth="9" defaultRowHeight="33" customHeight="1"/>
  <cols>
    <col min="1" max="1" width="5.375" style="2" customWidth="1"/>
    <col min="2" max="2" width="7.625" style="3" customWidth="1"/>
    <col min="3" max="3" width="13.875" style="3" customWidth="1"/>
    <col min="4" max="4" width="7.75" style="3" customWidth="1"/>
    <col min="5" max="5" width="9" style="3" customWidth="1"/>
    <col min="6" max="6" width="9.5" style="3" customWidth="1"/>
    <col min="7" max="9" width="7.375" style="2" customWidth="1"/>
    <col min="10" max="10" width="6.875" style="3" customWidth="1"/>
    <col min="11" max="16384" width="9" style="3"/>
  </cols>
  <sheetData>
    <row r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1" customHeight="1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25" customHeight="1" spans="1:11">
      <c r="A3" s="9">
        <v>1</v>
      </c>
      <c r="B3" s="10" t="s">
        <v>12</v>
      </c>
      <c r="C3" s="11" t="str">
        <f>VLOOKUP(B3,[2]Sheet1!$B$3:$C$250,2,FALSE)</f>
        <v>QN082022237</v>
      </c>
      <c r="D3" s="11" t="s">
        <v>13</v>
      </c>
      <c r="E3" s="11" t="str">
        <f>VLOOKUP(B3,'[1]候考室签到（总表）'!$B$4:$F$84,4,FALSE)</f>
        <v>小学</v>
      </c>
      <c r="F3" s="11" t="str">
        <f>VLOOKUP(B3,'[1]候考室签到（总表）'!$B$4:$F$84,5,FALSE)</f>
        <v>政治</v>
      </c>
      <c r="G3" s="11">
        <v>71.5</v>
      </c>
      <c r="H3" s="11">
        <v>86.4</v>
      </c>
      <c r="I3" s="12">
        <f t="shared" ref="I3:I10" si="0">(G3+H3)*0.5</f>
        <v>78.95</v>
      </c>
      <c r="J3" s="12">
        <v>1</v>
      </c>
      <c r="K3" s="12" t="s">
        <v>14</v>
      </c>
    </row>
    <row r="4" ht="25" customHeight="1" spans="1:11">
      <c r="A4" s="9">
        <v>2</v>
      </c>
      <c r="B4" s="10" t="s">
        <v>15</v>
      </c>
      <c r="C4" s="11" t="str">
        <f>VLOOKUP(B4,[2]Sheet1!$B$3:$C$250,2,FALSE)</f>
        <v>QN082022234</v>
      </c>
      <c r="D4" s="11" t="s">
        <v>13</v>
      </c>
      <c r="E4" s="11" t="str">
        <f>VLOOKUP(B4,'[1]候考室签到（总表）'!$B$4:$F$84,4,FALSE)</f>
        <v>小学</v>
      </c>
      <c r="F4" s="11" t="str">
        <f>VLOOKUP(B4,'[1]候考室签到（总表）'!$B$4:$F$84,5,FALSE)</f>
        <v>政治</v>
      </c>
      <c r="G4" s="11">
        <v>70.5</v>
      </c>
      <c r="H4" s="11">
        <v>86.36</v>
      </c>
      <c r="I4" s="12">
        <f t="shared" si="0"/>
        <v>78.43</v>
      </c>
      <c r="J4" s="12">
        <v>2</v>
      </c>
      <c r="K4" s="12" t="s">
        <v>14</v>
      </c>
    </row>
    <row r="5" ht="25" customHeight="1" spans="1:11">
      <c r="A5" s="9">
        <v>3</v>
      </c>
      <c r="B5" s="10" t="s">
        <v>16</v>
      </c>
      <c r="C5" s="11" t="str">
        <f>VLOOKUP(B5,[2]Sheet1!$B$3:$C$250,2,FALSE)</f>
        <v>QN082022225</v>
      </c>
      <c r="D5" s="11" t="s">
        <v>13</v>
      </c>
      <c r="E5" s="11" t="str">
        <f>VLOOKUP(B5,'[1]候考室签到（总表）'!$B$4:$F$84,4,FALSE)</f>
        <v>小学</v>
      </c>
      <c r="F5" s="11" t="str">
        <f>VLOOKUP(B5,'[1]候考室签到（总表）'!$B$4:$F$84,5,FALSE)</f>
        <v>政治</v>
      </c>
      <c r="G5" s="11">
        <v>66</v>
      </c>
      <c r="H5" s="11">
        <v>85.66</v>
      </c>
      <c r="I5" s="12">
        <f t="shared" si="0"/>
        <v>75.83</v>
      </c>
      <c r="J5" s="12">
        <v>3</v>
      </c>
      <c r="K5" s="12" t="s">
        <v>14</v>
      </c>
    </row>
    <row r="6" ht="25" customHeight="1" spans="1:11">
      <c r="A6" s="9">
        <v>4</v>
      </c>
      <c r="B6" s="10" t="s">
        <v>17</v>
      </c>
      <c r="C6" s="11" t="str">
        <f>VLOOKUP(B6,[2]Sheet1!$B$3:$C$250,2,FALSE)</f>
        <v>QN082022231</v>
      </c>
      <c r="D6" s="11" t="s">
        <v>13</v>
      </c>
      <c r="E6" s="11" t="str">
        <f>VLOOKUP(B6,'[1]候考室签到（总表）'!$B$4:$F$84,4,FALSE)</f>
        <v>小学</v>
      </c>
      <c r="F6" s="11" t="str">
        <f>VLOOKUP(B6,'[1]候考室签到（总表）'!$B$4:$F$84,5,FALSE)</f>
        <v>政治</v>
      </c>
      <c r="G6" s="11">
        <v>67</v>
      </c>
      <c r="H6" s="11">
        <v>84.26</v>
      </c>
      <c r="I6" s="12">
        <f t="shared" si="0"/>
        <v>75.63</v>
      </c>
      <c r="J6" s="12">
        <v>4</v>
      </c>
      <c r="K6" s="12"/>
    </row>
    <row r="7" ht="25" customHeight="1" spans="1:11">
      <c r="A7" s="9">
        <v>5</v>
      </c>
      <c r="B7" s="10" t="s">
        <v>18</v>
      </c>
      <c r="C7" s="11" t="str">
        <f>VLOOKUP(B7,[2]Sheet1!$B$3:$C$250,2,FALSE)</f>
        <v>QN082022242</v>
      </c>
      <c r="D7" s="11" t="s">
        <v>13</v>
      </c>
      <c r="E7" s="11" t="str">
        <f>VLOOKUP(B7,'[1]候考室签到（总表）'!$B$4:$F$84,4,FALSE)</f>
        <v>小学</v>
      </c>
      <c r="F7" s="11" t="str">
        <f>VLOOKUP(B7,'[1]候考室签到（总表）'!$B$4:$F$84,5,FALSE)</f>
        <v>政治</v>
      </c>
      <c r="G7" s="11">
        <v>65</v>
      </c>
      <c r="H7" s="11">
        <v>81.38</v>
      </c>
      <c r="I7" s="12">
        <f t="shared" si="0"/>
        <v>73.19</v>
      </c>
      <c r="J7" s="12">
        <v>5</v>
      </c>
      <c r="K7" s="12"/>
    </row>
    <row r="8" ht="25" customHeight="1" spans="1:11">
      <c r="A8" s="9">
        <v>6</v>
      </c>
      <c r="B8" s="10" t="s">
        <v>19</v>
      </c>
      <c r="C8" s="11" t="str">
        <f>VLOOKUP(B8,[2]Sheet1!$B$3:$C$250,2,FALSE)</f>
        <v>QN082022229</v>
      </c>
      <c r="D8" s="11" t="s">
        <v>13</v>
      </c>
      <c r="E8" s="11" t="str">
        <f>VLOOKUP(B8,'[1]候考室签到（总表）'!$B$4:$F$84,4,FALSE)</f>
        <v>小学</v>
      </c>
      <c r="F8" s="11" t="str">
        <f>VLOOKUP(B8,'[1]候考室签到（总表）'!$B$4:$F$84,5,FALSE)</f>
        <v>政治</v>
      </c>
      <c r="G8" s="11">
        <v>59.5</v>
      </c>
      <c r="H8" s="11">
        <v>86.1</v>
      </c>
      <c r="I8" s="12">
        <f t="shared" si="0"/>
        <v>72.8</v>
      </c>
      <c r="J8" s="12">
        <v>6</v>
      </c>
      <c r="K8" s="12"/>
    </row>
    <row r="9" ht="25" customHeight="1" spans="1:11">
      <c r="A9" s="9">
        <v>7</v>
      </c>
      <c r="B9" s="10" t="s">
        <v>20</v>
      </c>
      <c r="C9" s="11" t="str">
        <f>VLOOKUP(B9,[2]Sheet1!$B$3:$C$250,2,FALSE)</f>
        <v>QN082022240</v>
      </c>
      <c r="D9" s="11" t="s">
        <v>13</v>
      </c>
      <c r="E9" s="11" t="str">
        <f>VLOOKUP(B9,'[1]候考室签到（总表）'!$B$4:$F$84,4,FALSE)</f>
        <v>小学</v>
      </c>
      <c r="F9" s="11" t="str">
        <f>VLOOKUP(B9,'[1]候考室签到（总表）'!$B$4:$F$84,5,FALSE)</f>
        <v>政治</v>
      </c>
      <c r="G9" s="11">
        <v>61.5</v>
      </c>
      <c r="H9" s="11">
        <v>83.92</v>
      </c>
      <c r="I9" s="12">
        <f t="shared" si="0"/>
        <v>72.71</v>
      </c>
      <c r="J9" s="12">
        <v>7</v>
      </c>
      <c r="K9" s="12"/>
    </row>
    <row r="10" ht="25" customHeight="1" spans="1:11">
      <c r="A10" s="9">
        <v>8</v>
      </c>
      <c r="B10" s="10" t="s">
        <v>21</v>
      </c>
      <c r="C10" s="11" t="str">
        <f>VLOOKUP(B10,[2]Sheet1!$B$3:$C$250,2,FALSE)</f>
        <v>QN082022228</v>
      </c>
      <c r="D10" s="11" t="s">
        <v>13</v>
      </c>
      <c r="E10" s="11" t="str">
        <f>VLOOKUP(B10,'[1]候考室签到（总表）'!$B$4:$F$84,4,FALSE)</f>
        <v>小学</v>
      </c>
      <c r="F10" s="11" t="str">
        <f>VLOOKUP(B10,'[1]候考室签到（总表）'!$B$4:$F$84,5,FALSE)</f>
        <v>政治</v>
      </c>
      <c r="G10" s="11">
        <v>58</v>
      </c>
      <c r="H10" s="11">
        <v>82.52</v>
      </c>
      <c r="I10" s="12">
        <f t="shared" si="0"/>
        <v>70.26</v>
      </c>
      <c r="J10" s="12">
        <v>8</v>
      </c>
      <c r="K10" s="12"/>
    </row>
    <row r="11" ht="25" customHeight="1" spans="1:11">
      <c r="A11" s="9">
        <v>9</v>
      </c>
      <c r="B11" s="10" t="s">
        <v>22</v>
      </c>
      <c r="C11" s="11" t="str">
        <f>VLOOKUP(B11,[2]Sheet1!$B$3:$C$250,2,FALSE)</f>
        <v>QN082022235</v>
      </c>
      <c r="D11" s="11" t="s">
        <v>13</v>
      </c>
      <c r="E11" s="11" t="str">
        <f>VLOOKUP(B11,'[1]候考室签到（总表）'!$B$4:$F$84,4,FALSE)</f>
        <v>小学</v>
      </c>
      <c r="F11" s="11" t="str">
        <f>VLOOKUP(B11,'[1]候考室签到（总表）'!$B$4:$F$84,5,FALSE)</f>
        <v>政治</v>
      </c>
      <c r="G11" s="11">
        <v>63.5</v>
      </c>
      <c r="H11" s="11" t="s">
        <v>23</v>
      </c>
      <c r="I11" s="12">
        <f>G11*0.5</f>
        <v>31.75</v>
      </c>
      <c r="J11" s="12">
        <v>9</v>
      </c>
      <c r="K11" s="12"/>
    </row>
    <row r="12" ht="25" customHeight="1" spans="1:11">
      <c r="A12" s="9">
        <v>10</v>
      </c>
      <c r="B12" s="10" t="s">
        <v>24</v>
      </c>
      <c r="C12" s="11" t="str">
        <f>VLOOKUP(B12,[2]Sheet1!$B$3:$C$250,2,FALSE)</f>
        <v>QN082022010</v>
      </c>
      <c r="D12" s="11" t="s">
        <v>13</v>
      </c>
      <c r="E12" s="11" t="str">
        <f>VLOOKUP(B12,'[1]候考室签到（总表）'!$B$4:$F$84,4,FALSE)</f>
        <v>小学</v>
      </c>
      <c r="F12" s="11" t="str">
        <f>VLOOKUP(B12,'[1]候考室签到（总表）'!$B$4:$F$84,5,FALSE)</f>
        <v>语文</v>
      </c>
      <c r="G12" s="11">
        <v>66</v>
      </c>
      <c r="H12" s="11">
        <v>88.5</v>
      </c>
      <c r="I12" s="12">
        <f>(G12+H12)*0.5</f>
        <v>77.25</v>
      </c>
      <c r="J12" s="12">
        <v>1</v>
      </c>
      <c r="K12" s="12" t="s">
        <v>14</v>
      </c>
    </row>
    <row r="13" ht="25" customHeight="1" spans="1:11">
      <c r="A13" s="9">
        <v>11</v>
      </c>
      <c r="B13" s="10" t="s">
        <v>25</v>
      </c>
      <c r="C13" s="11" t="str">
        <f>VLOOKUP(B13,[2]Sheet1!$B$3:$C$250,2,FALSE)</f>
        <v>QN082022022</v>
      </c>
      <c r="D13" s="11" t="s">
        <v>13</v>
      </c>
      <c r="E13" s="11" t="str">
        <f>VLOOKUP(B13,'[1]候考室签到（总表）'!$B$4:$F$84,4,FALSE)</f>
        <v>小学</v>
      </c>
      <c r="F13" s="11" t="str">
        <f>VLOOKUP(B13,'[1]候考室签到（总表）'!$B$4:$F$84,5,FALSE)</f>
        <v>语文</v>
      </c>
      <c r="G13" s="11">
        <v>68</v>
      </c>
      <c r="H13" s="11">
        <v>82.66</v>
      </c>
      <c r="I13" s="12">
        <f>(G13+H13)*0.5</f>
        <v>75.33</v>
      </c>
      <c r="J13" s="12">
        <v>2</v>
      </c>
      <c r="K13" s="12" t="s">
        <v>14</v>
      </c>
    </row>
    <row r="14" ht="25" customHeight="1" spans="1:11">
      <c r="A14" s="9">
        <v>12</v>
      </c>
      <c r="B14" s="10" t="s">
        <v>26</v>
      </c>
      <c r="C14" s="11" t="str">
        <f>VLOOKUP(B14,[2]Sheet1!$B$3:$C$250,2,FALSE)</f>
        <v>QN082022007</v>
      </c>
      <c r="D14" s="11" t="s">
        <v>13</v>
      </c>
      <c r="E14" s="11" t="str">
        <f>VLOOKUP(B14,'[1]候考室签到（总表）'!$B$4:$F$84,4,FALSE)</f>
        <v>小学</v>
      </c>
      <c r="F14" s="11" t="str">
        <f>VLOOKUP(B14,'[1]候考室签到（总表）'!$B$4:$F$84,5,FALSE)</f>
        <v>语文</v>
      </c>
      <c r="G14" s="11">
        <v>63.5</v>
      </c>
      <c r="H14" s="11">
        <v>85.96</v>
      </c>
      <c r="I14" s="12">
        <f>(G14+H14)*0.5</f>
        <v>74.73</v>
      </c>
      <c r="J14" s="12">
        <v>3</v>
      </c>
      <c r="K14" s="12"/>
    </row>
    <row r="15" ht="25" customHeight="1" spans="1:11">
      <c r="A15" s="9">
        <v>13</v>
      </c>
      <c r="B15" s="10" t="s">
        <v>27</v>
      </c>
      <c r="C15" s="11" t="str">
        <f>VLOOKUP(B15,[2]Sheet1!$B$3:$C$250,2,FALSE)</f>
        <v>QN082022016</v>
      </c>
      <c r="D15" s="11" t="s">
        <v>13</v>
      </c>
      <c r="E15" s="11" t="str">
        <f>VLOOKUP(B15,'[1]候考室签到（总表）'!$B$4:$F$84,4,FALSE)</f>
        <v>小学</v>
      </c>
      <c r="F15" s="11" t="str">
        <f>VLOOKUP(B15,'[1]候考室签到（总表）'!$B$4:$F$84,5,FALSE)</f>
        <v>语文</v>
      </c>
      <c r="G15" s="11">
        <v>63</v>
      </c>
      <c r="H15" s="11">
        <v>73.12</v>
      </c>
      <c r="I15" s="12">
        <f>(G15+H15)*0.5</f>
        <v>68.06</v>
      </c>
      <c r="J15" s="12">
        <v>4</v>
      </c>
      <c r="K15" s="12"/>
    </row>
    <row r="16" ht="25" customHeight="1" spans="1:11">
      <c r="A16" s="9">
        <v>14</v>
      </c>
      <c r="B16" s="10" t="s">
        <v>28</v>
      </c>
      <c r="C16" s="11" t="str">
        <f>VLOOKUP(B16,[2]Sheet1!$B$3:$C$250,2,FALSE)</f>
        <v>QN082022020</v>
      </c>
      <c r="D16" s="11" t="s">
        <v>13</v>
      </c>
      <c r="E16" s="11" t="str">
        <f>VLOOKUP(B16,'[1]候考室签到（总表）'!$B$4:$F$84,4,FALSE)</f>
        <v>小学</v>
      </c>
      <c r="F16" s="11" t="str">
        <f>VLOOKUP(B16,'[1]候考室签到（总表）'!$B$4:$F$84,5,FALSE)</f>
        <v>语文</v>
      </c>
      <c r="G16" s="11">
        <v>60.5</v>
      </c>
      <c r="H16" s="11" t="s">
        <v>23</v>
      </c>
      <c r="I16" s="12">
        <f>G16*0.5</f>
        <v>30.25</v>
      </c>
      <c r="J16" s="12">
        <v>5</v>
      </c>
      <c r="K16" s="12"/>
    </row>
    <row r="17" ht="25" customHeight="1" spans="1:11">
      <c r="A17" s="9">
        <v>15</v>
      </c>
      <c r="B17" s="10" t="s">
        <v>29</v>
      </c>
      <c r="C17" s="11" t="str">
        <f>VLOOKUP(B17,[2]Sheet1!$B$3:$C$250,2,FALSE)</f>
        <v>QN082022004</v>
      </c>
      <c r="D17" s="11" t="s">
        <v>13</v>
      </c>
      <c r="E17" s="11" t="str">
        <f>VLOOKUP(B17,'[1]候考室签到（总表）'!$B$4:$F$84,4,FALSE)</f>
        <v>小学</v>
      </c>
      <c r="F17" s="11" t="str">
        <f>VLOOKUP(B17,'[1]候考室签到（总表）'!$B$4:$F$84,5,FALSE)</f>
        <v>语文</v>
      </c>
      <c r="G17" s="11">
        <v>58.5</v>
      </c>
      <c r="H17" s="11" t="s">
        <v>23</v>
      </c>
      <c r="I17" s="12">
        <f>G17*0.5</f>
        <v>29.25</v>
      </c>
      <c r="J17" s="12">
        <v>6</v>
      </c>
      <c r="K17" s="12"/>
    </row>
    <row r="18" ht="25" customHeight="1" spans="1:11">
      <c r="A18" s="9">
        <v>16</v>
      </c>
      <c r="B18" s="10" t="s">
        <v>30</v>
      </c>
      <c r="C18" s="11" t="str">
        <f>VLOOKUP(B18,[2]Sheet1!$B$3:$C$250,2,FALSE)</f>
        <v>QN082022149</v>
      </c>
      <c r="D18" s="11" t="s">
        <v>13</v>
      </c>
      <c r="E18" s="11" t="str">
        <f>VLOOKUP(B18,'[1]候考室签到（总表）'!$B$4:$F$84,4,FALSE)</f>
        <v>学前教育</v>
      </c>
      <c r="F18" s="11" t="str">
        <f>VLOOKUP(B18,'[1]候考室签到（总表）'!$B$4:$F$84,5,FALSE)</f>
        <v>幼儿园</v>
      </c>
      <c r="G18" s="11">
        <v>71.5</v>
      </c>
      <c r="H18" s="11">
        <v>76.84</v>
      </c>
      <c r="I18" s="12">
        <f t="shared" ref="I18:I33" si="1">(G18+H18)*0.5</f>
        <v>74.17</v>
      </c>
      <c r="J18" s="12">
        <v>1</v>
      </c>
      <c r="K18" s="12" t="s">
        <v>14</v>
      </c>
    </row>
    <row r="19" ht="25" customHeight="1" spans="1:11">
      <c r="A19" s="9">
        <v>17</v>
      </c>
      <c r="B19" s="10" t="s">
        <v>31</v>
      </c>
      <c r="C19" s="11" t="str">
        <f>VLOOKUP(B19,[2]Sheet1!$B$3:$C$250,2,FALSE)</f>
        <v>QN082022139</v>
      </c>
      <c r="D19" s="11" t="s">
        <v>13</v>
      </c>
      <c r="E19" s="11" t="str">
        <f>VLOOKUP(B19,'[1]候考室签到（总表）'!$B$4:$F$84,4,FALSE)</f>
        <v>学前教育</v>
      </c>
      <c r="F19" s="11" t="str">
        <f>VLOOKUP(B19,'[1]候考室签到（总表）'!$B$4:$F$84,5,FALSE)</f>
        <v>幼儿园</v>
      </c>
      <c r="G19" s="11">
        <v>64.5</v>
      </c>
      <c r="H19" s="11">
        <v>79.584</v>
      </c>
      <c r="I19" s="12">
        <f t="shared" si="1"/>
        <v>72.042</v>
      </c>
      <c r="J19" s="12">
        <v>2</v>
      </c>
      <c r="K19" s="12" t="s">
        <v>14</v>
      </c>
    </row>
    <row r="20" ht="25" customHeight="1" spans="1:11">
      <c r="A20" s="9">
        <v>18</v>
      </c>
      <c r="B20" s="10" t="s">
        <v>32</v>
      </c>
      <c r="C20" s="11" t="str">
        <f>VLOOKUP(B20,[2]Sheet1!$B$3:$C$250,2,FALSE)</f>
        <v>QN082022210</v>
      </c>
      <c r="D20" s="11" t="s">
        <v>13</v>
      </c>
      <c r="E20" s="11" t="str">
        <f>VLOOKUP(B20,'[1]候考室签到（总表）'!$B$4:$F$84,4,FALSE)</f>
        <v>学前教育</v>
      </c>
      <c r="F20" s="11" t="str">
        <f>VLOOKUP(B20,'[1]候考室签到（总表）'!$B$4:$F$84,5,FALSE)</f>
        <v>幼儿园</v>
      </c>
      <c r="G20" s="11">
        <v>64.5</v>
      </c>
      <c r="H20" s="11">
        <v>78.82</v>
      </c>
      <c r="I20" s="12">
        <f t="shared" si="1"/>
        <v>71.66</v>
      </c>
      <c r="J20" s="12">
        <v>3</v>
      </c>
      <c r="K20" s="12" t="s">
        <v>14</v>
      </c>
    </row>
    <row r="21" ht="25" customHeight="1" spans="1:11">
      <c r="A21" s="9">
        <v>19</v>
      </c>
      <c r="B21" s="10" t="s">
        <v>33</v>
      </c>
      <c r="C21" s="11" t="str">
        <f>VLOOKUP(B21,[2]Sheet1!$B$3:$C$250,2,FALSE)</f>
        <v>QN082022161</v>
      </c>
      <c r="D21" s="11" t="s">
        <v>13</v>
      </c>
      <c r="E21" s="11" t="str">
        <f>VLOOKUP(B21,'[1]候考室签到（总表）'!$B$4:$F$84,4,FALSE)</f>
        <v>学前教育</v>
      </c>
      <c r="F21" s="11" t="str">
        <f>VLOOKUP(B21,'[1]候考室签到（总表）'!$B$4:$F$84,5,FALSE)</f>
        <v>幼儿园</v>
      </c>
      <c r="G21" s="11">
        <v>63</v>
      </c>
      <c r="H21" s="11">
        <v>78.68</v>
      </c>
      <c r="I21" s="12">
        <f t="shared" si="1"/>
        <v>70.84</v>
      </c>
      <c r="J21" s="12">
        <v>4</v>
      </c>
      <c r="K21" s="12" t="s">
        <v>14</v>
      </c>
    </row>
    <row r="22" ht="25" customHeight="1" spans="1:11">
      <c r="A22" s="9">
        <v>20</v>
      </c>
      <c r="B22" s="10" t="s">
        <v>34</v>
      </c>
      <c r="C22" s="11" t="str">
        <f>VLOOKUP(B22,[2]Sheet1!$B$3:$C$250,2,FALSE)</f>
        <v>QN082022137</v>
      </c>
      <c r="D22" s="11" t="s">
        <v>13</v>
      </c>
      <c r="E22" s="11" t="str">
        <f>VLOOKUP(B22,'[1]候考室签到（总表）'!$B$4:$F$84,4,FALSE)</f>
        <v>学前教育</v>
      </c>
      <c r="F22" s="11" t="str">
        <f>VLOOKUP(B22,'[1]候考室签到（总表）'!$B$4:$F$84,5,FALSE)</f>
        <v>幼儿园</v>
      </c>
      <c r="G22" s="11">
        <v>63</v>
      </c>
      <c r="H22" s="11">
        <v>73.26</v>
      </c>
      <c r="I22" s="12">
        <f t="shared" si="1"/>
        <v>68.13</v>
      </c>
      <c r="J22" s="12">
        <v>5</v>
      </c>
      <c r="K22" s="12" t="s">
        <v>14</v>
      </c>
    </row>
    <row r="23" ht="25" customHeight="1" spans="1:11">
      <c r="A23" s="9">
        <v>21</v>
      </c>
      <c r="B23" s="10" t="s">
        <v>35</v>
      </c>
      <c r="C23" s="11" t="str">
        <f>VLOOKUP(B23,[2]Sheet1!$B$3:$C$250,2,FALSE)</f>
        <v>QN082022169</v>
      </c>
      <c r="D23" s="11" t="s">
        <v>13</v>
      </c>
      <c r="E23" s="11" t="str">
        <f>VLOOKUP(B23,'[1]候考室签到（总表）'!$B$4:$F$84,4,FALSE)</f>
        <v>学前教育</v>
      </c>
      <c r="F23" s="11" t="str">
        <f>VLOOKUP(B23,'[1]候考室签到（总表）'!$B$4:$F$84,5,FALSE)</f>
        <v>幼儿园</v>
      </c>
      <c r="G23" s="11">
        <v>56.5</v>
      </c>
      <c r="H23" s="11">
        <v>78.96</v>
      </c>
      <c r="I23" s="12">
        <f t="shared" si="1"/>
        <v>67.73</v>
      </c>
      <c r="J23" s="12">
        <v>6</v>
      </c>
      <c r="K23" s="12" t="s">
        <v>14</v>
      </c>
    </row>
    <row r="24" ht="25" customHeight="1" spans="1:11">
      <c r="A24" s="9">
        <v>22</v>
      </c>
      <c r="B24" s="10" t="s">
        <v>36</v>
      </c>
      <c r="C24" s="11" t="str">
        <f>VLOOKUP(B24,[2]Sheet1!$B$3:$C$250,2,FALSE)</f>
        <v>QN082022159</v>
      </c>
      <c r="D24" s="11" t="s">
        <v>13</v>
      </c>
      <c r="E24" s="11" t="str">
        <f>VLOOKUP(B24,'[1]候考室签到（总表）'!$B$4:$F$84,4,FALSE)</f>
        <v>学前教育</v>
      </c>
      <c r="F24" s="11" t="str">
        <f>VLOOKUP(B24,'[1]候考室签到（总表）'!$B$4:$F$84,5,FALSE)</f>
        <v>幼儿园</v>
      </c>
      <c r="G24" s="11">
        <v>57</v>
      </c>
      <c r="H24" s="11">
        <v>77.78</v>
      </c>
      <c r="I24" s="12">
        <f t="shared" si="1"/>
        <v>67.39</v>
      </c>
      <c r="J24" s="12">
        <v>7</v>
      </c>
      <c r="K24" s="12"/>
    </row>
    <row r="25" ht="25" customHeight="1" spans="1:11">
      <c r="A25" s="9">
        <v>23</v>
      </c>
      <c r="B25" s="10" t="s">
        <v>37</v>
      </c>
      <c r="C25" s="11" t="str">
        <f>VLOOKUP(B25,[2]Sheet1!$B$3:$C$250,2,FALSE)</f>
        <v>QN082022155</v>
      </c>
      <c r="D25" s="11" t="s">
        <v>13</v>
      </c>
      <c r="E25" s="11" t="str">
        <f>VLOOKUP(B25,'[1]候考室签到（总表）'!$B$4:$F$84,4,FALSE)</f>
        <v>学前教育</v>
      </c>
      <c r="F25" s="11" t="str">
        <f>VLOOKUP(B25,'[1]候考室签到（总表）'!$B$4:$F$84,5,FALSE)</f>
        <v>幼儿园</v>
      </c>
      <c r="G25" s="11">
        <v>55.5</v>
      </c>
      <c r="H25" s="11">
        <v>78.16</v>
      </c>
      <c r="I25" s="12">
        <f t="shared" si="1"/>
        <v>66.83</v>
      </c>
      <c r="J25" s="12">
        <v>8</v>
      </c>
      <c r="K25" s="12"/>
    </row>
    <row r="26" ht="25" customHeight="1" spans="1:11">
      <c r="A26" s="9">
        <v>24</v>
      </c>
      <c r="B26" s="10" t="s">
        <v>38</v>
      </c>
      <c r="C26" s="11" t="str">
        <f>VLOOKUP(B26,[2]Sheet1!$B$3:$C$250,2,FALSE)</f>
        <v>QN082022201</v>
      </c>
      <c r="D26" s="11" t="s">
        <v>13</v>
      </c>
      <c r="E26" s="11" t="str">
        <f>VLOOKUP(B26,'[1]候考室签到（总表）'!$B$4:$F$84,4,FALSE)</f>
        <v>学前教育</v>
      </c>
      <c r="F26" s="11" t="str">
        <f>VLOOKUP(B26,'[1]候考室签到（总表）'!$B$4:$F$84,5,FALSE)</f>
        <v>幼儿园</v>
      </c>
      <c r="G26" s="11">
        <v>56</v>
      </c>
      <c r="H26" s="11">
        <v>77.64</v>
      </c>
      <c r="I26" s="12">
        <f t="shared" si="1"/>
        <v>66.82</v>
      </c>
      <c r="J26" s="12">
        <v>9</v>
      </c>
      <c r="K26" s="12"/>
    </row>
    <row r="27" ht="25" customHeight="1" spans="1:11">
      <c r="A27" s="9">
        <v>25</v>
      </c>
      <c r="B27" s="10" t="s">
        <v>39</v>
      </c>
      <c r="C27" s="11" t="str">
        <f>VLOOKUP(B27,[2]Sheet1!$B$3:$C$250,2,FALSE)</f>
        <v>QN082022178</v>
      </c>
      <c r="D27" s="11" t="s">
        <v>13</v>
      </c>
      <c r="E27" s="11" t="str">
        <f>VLOOKUP(B27,'[1]候考室签到（总表）'!$B$4:$F$84,4,FALSE)</f>
        <v>学前教育</v>
      </c>
      <c r="F27" s="11" t="str">
        <f>VLOOKUP(B27,'[1]候考室签到（总表）'!$B$4:$F$84,5,FALSE)</f>
        <v>幼儿园</v>
      </c>
      <c r="G27" s="11">
        <v>60</v>
      </c>
      <c r="H27" s="11">
        <v>73.02</v>
      </c>
      <c r="I27" s="12">
        <f t="shared" si="1"/>
        <v>66.51</v>
      </c>
      <c r="J27" s="12">
        <v>10</v>
      </c>
      <c r="K27" s="12"/>
    </row>
    <row r="28" ht="25" customHeight="1" spans="1:11">
      <c r="A28" s="9">
        <v>26</v>
      </c>
      <c r="B28" s="10" t="s">
        <v>40</v>
      </c>
      <c r="C28" s="11" t="str">
        <f>VLOOKUP(B28,[2]Sheet1!$B$3:$C$250,2,FALSE)</f>
        <v>QN082022125</v>
      </c>
      <c r="D28" s="11" t="s">
        <v>13</v>
      </c>
      <c r="E28" s="11" t="str">
        <f>VLOOKUP(B28,'[1]候考室签到（总表）'!$B$4:$F$84,4,FALSE)</f>
        <v>学前教育</v>
      </c>
      <c r="F28" s="11" t="str">
        <f>VLOOKUP(B28,'[1]候考室签到（总表）'!$B$4:$F$84,5,FALSE)</f>
        <v>幼儿园</v>
      </c>
      <c r="G28" s="11">
        <v>55</v>
      </c>
      <c r="H28" s="11">
        <v>77.6</v>
      </c>
      <c r="I28" s="12">
        <f t="shared" si="1"/>
        <v>66.3</v>
      </c>
      <c r="J28" s="12">
        <v>11</v>
      </c>
      <c r="K28" s="12"/>
    </row>
    <row r="29" ht="25" customHeight="1" spans="1:11">
      <c r="A29" s="9">
        <v>27</v>
      </c>
      <c r="B29" s="10" t="s">
        <v>41</v>
      </c>
      <c r="C29" s="11" t="str">
        <f>VLOOKUP(B29,[2]Sheet1!$B$3:$C$250,2,FALSE)</f>
        <v>QN082022184</v>
      </c>
      <c r="D29" s="11" t="s">
        <v>13</v>
      </c>
      <c r="E29" s="11" t="str">
        <f>VLOOKUP(B29,'[1]候考室签到（总表）'!$B$4:$F$84,4,FALSE)</f>
        <v>学前教育</v>
      </c>
      <c r="F29" s="11" t="str">
        <f>VLOOKUP(B29,'[1]候考室签到（总表）'!$B$4:$F$84,5,FALSE)</f>
        <v>幼儿园</v>
      </c>
      <c r="G29" s="11">
        <v>57.5</v>
      </c>
      <c r="H29" s="11">
        <v>74.46</v>
      </c>
      <c r="I29" s="12">
        <f t="shared" si="1"/>
        <v>65.98</v>
      </c>
      <c r="J29" s="12">
        <v>12</v>
      </c>
      <c r="K29" s="12"/>
    </row>
    <row r="30" ht="25" customHeight="1" spans="1:11">
      <c r="A30" s="9">
        <v>28</v>
      </c>
      <c r="B30" s="10" t="s">
        <v>42</v>
      </c>
      <c r="C30" s="11" t="str">
        <f>VLOOKUP(B30,[2]Sheet1!$B$3:$C$250,2,FALSE)</f>
        <v>QN082022165</v>
      </c>
      <c r="D30" s="11" t="s">
        <v>13</v>
      </c>
      <c r="E30" s="11" t="str">
        <f>VLOOKUP(B30,'[1]候考室签到（总表）'!$B$4:$F$84,4,FALSE)</f>
        <v>学前教育</v>
      </c>
      <c r="F30" s="11" t="str">
        <f>VLOOKUP(B30,'[1]候考室签到（总表）'!$B$4:$F$84,5,FALSE)</f>
        <v>幼儿园</v>
      </c>
      <c r="G30" s="11">
        <v>60.5</v>
      </c>
      <c r="H30" s="11">
        <v>71.04</v>
      </c>
      <c r="I30" s="12">
        <f t="shared" si="1"/>
        <v>65.77</v>
      </c>
      <c r="J30" s="12">
        <v>13</v>
      </c>
      <c r="K30" s="12"/>
    </row>
    <row r="31" ht="25" customHeight="1" spans="1:11">
      <c r="A31" s="9">
        <v>29</v>
      </c>
      <c r="B31" s="10" t="s">
        <v>43</v>
      </c>
      <c r="C31" s="11" t="str">
        <f>VLOOKUP(B31,[2]Sheet1!$B$3:$C$250,2,FALSE)</f>
        <v>QN082022192</v>
      </c>
      <c r="D31" s="11" t="s">
        <v>13</v>
      </c>
      <c r="E31" s="11" t="str">
        <f>VLOOKUP(B31,'[1]候考室签到（总表）'!$B$4:$F$84,4,FALSE)</f>
        <v>学前教育</v>
      </c>
      <c r="F31" s="11" t="str">
        <f>VLOOKUP(B31,'[1]候考室签到（总表）'!$B$4:$F$84,5,FALSE)</f>
        <v>幼儿园</v>
      </c>
      <c r="G31" s="11">
        <v>54.5</v>
      </c>
      <c r="H31" s="11">
        <v>74.96</v>
      </c>
      <c r="I31" s="12">
        <f t="shared" si="1"/>
        <v>64.73</v>
      </c>
      <c r="J31" s="12">
        <v>14</v>
      </c>
      <c r="K31" s="12"/>
    </row>
    <row r="32" ht="25" customHeight="1" spans="1:11">
      <c r="A32" s="9">
        <v>30</v>
      </c>
      <c r="B32" s="10" t="s">
        <v>44</v>
      </c>
      <c r="C32" s="11" t="str">
        <f>VLOOKUP(B32,[2]Sheet1!$B$3:$C$250,2,FALSE)</f>
        <v>QN082022127</v>
      </c>
      <c r="D32" s="11" t="s">
        <v>13</v>
      </c>
      <c r="E32" s="11" t="str">
        <f>VLOOKUP(B32,'[1]候考室签到（总表）'!$B$4:$F$84,4,FALSE)</f>
        <v>学前教育</v>
      </c>
      <c r="F32" s="11" t="str">
        <f>VLOOKUP(B32,'[1]候考室签到（总表）'!$B$4:$F$84,5,FALSE)</f>
        <v>幼儿园</v>
      </c>
      <c r="G32" s="11">
        <v>56</v>
      </c>
      <c r="H32" s="11">
        <v>73.3</v>
      </c>
      <c r="I32" s="12">
        <f t="shared" si="1"/>
        <v>64.65</v>
      </c>
      <c r="J32" s="12">
        <v>15</v>
      </c>
      <c r="K32" s="12"/>
    </row>
    <row r="33" ht="25" customHeight="1" spans="1:11">
      <c r="A33" s="9">
        <v>31</v>
      </c>
      <c r="B33" s="10" t="s">
        <v>45</v>
      </c>
      <c r="C33" s="11" t="str">
        <f>VLOOKUP(B33,[2]Sheet1!$B$3:$C$250,2,FALSE)</f>
        <v>QN082022141</v>
      </c>
      <c r="D33" s="11" t="s">
        <v>13</v>
      </c>
      <c r="E33" s="11" t="str">
        <f>VLOOKUP(B33,'[1]候考室签到（总表）'!$B$4:$F$84,4,FALSE)</f>
        <v>学前教育</v>
      </c>
      <c r="F33" s="11" t="str">
        <f>VLOOKUP(B33,'[1]候考室签到（总表）'!$B$4:$F$84,5,FALSE)</f>
        <v>幼儿园</v>
      </c>
      <c r="G33" s="11">
        <v>56.5</v>
      </c>
      <c r="H33" s="11">
        <v>71.12</v>
      </c>
      <c r="I33" s="12">
        <f t="shared" si="1"/>
        <v>63.81</v>
      </c>
      <c r="J33" s="12">
        <v>16</v>
      </c>
      <c r="K33" s="12"/>
    </row>
    <row r="34" ht="25" customHeight="1" spans="1:11">
      <c r="A34" s="9">
        <v>32</v>
      </c>
      <c r="B34" s="10" t="s">
        <v>46</v>
      </c>
      <c r="C34" s="11" t="str">
        <f>VLOOKUP(B34,[2]Sheet1!$B$3:$C$250,2,FALSE)</f>
        <v>QN082022170</v>
      </c>
      <c r="D34" s="11" t="s">
        <v>13</v>
      </c>
      <c r="E34" s="11" t="str">
        <f>VLOOKUP(B34,'[1]候考室签到（总表）'!$B$4:$F$84,4,FALSE)</f>
        <v>学前教育</v>
      </c>
      <c r="F34" s="11" t="str">
        <f>VLOOKUP(B34,'[1]候考室签到（总表）'!$B$4:$F$84,5,FALSE)</f>
        <v>幼儿园</v>
      </c>
      <c r="G34" s="11">
        <v>55.5</v>
      </c>
      <c r="H34" s="11" t="s">
        <v>23</v>
      </c>
      <c r="I34" s="12">
        <f>G34*0.5</f>
        <v>27.75</v>
      </c>
      <c r="J34" s="12">
        <v>17</v>
      </c>
      <c r="K34" s="12"/>
    </row>
    <row r="35" ht="25" customHeight="1" spans="1:11">
      <c r="A35" s="9">
        <v>33</v>
      </c>
      <c r="B35" s="10" t="s">
        <v>47</v>
      </c>
      <c r="C35" s="11" t="str">
        <f>VLOOKUP(B35,[2]Sheet1!$B$3:$C$250,2,FALSE)</f>
        <v>QN082022211</v>
      </c>
      <c r="D35" s="11" t="s">
        <v>13</v>
      </c>
      <c r="E35" s="11" t="str">
        <f>VLOOKUP(B35,'[1]候考室签到（总表）'!$B$4:$F$84,4,FALSE)</f>
        <v>学前教育</v>
      </c>
      <c r="F35" s="11" t="str">
        <f>VLOOKUP(B35,'[1]候考室签到（总表）'!$B$4:$F$84,5,FALSE)</f>
        <v>幼儿园</v>
      </c>
      <c r="G35" s="11">
        <v>55.5</v>
      </c>
      <c r="H35" s="11" t="s">
        <v>23</v>
      </c>
      <c r="I35" s="12">
        <f>G35*0.5</f>
        <v>27.75</v>
      </c>
      <c r="J35" s="12">
        <v>18</v>
      </c>
      <c r="K35" s="12"/>
    </row>
    <row r="36" ht="25" customHeight="1" spans="1:11">
      <c r="A36" s="9">
        <v>34</v>
      </c>
      <c r="B36" s="10" t="s">
        <v>48</v>
      </c>
      <c r="C36" s="11" t="str">
        <f>VLOOKUP(B36,[2]Sheet1!$B$3:$C$250,2,FALSE)</f>
        <v>QN082022045</v>
      </c>
      <c r="D36" s="11" t="s">
        <v>13</v>
      </c>
      <c r="E36" s="11" t="str">
        <f>VLOOKUP(B36,'[1]候考室签到（总表）'!$B$4:$F$84,4,FALSE)</f>
        <v>小学</v>
      </c>
      <c r="F36" s="11" t="str">
        <f>VLOOKUP(B36,'[1]候考室签到（总表）'!$B$4:$F$84,5,FALSE)</f>
        <v>英语</v>
      </c>
      <c r="G36" s="11">
        <v>83.5</v>
      </c>
      <c r="H36" s="11">
        <v>87</v>
      </c>
      <c r="I36" s="12">
        <f t="shared" ref="I36:I74" si="2">(G36+H36)*0.5</f>
        <v>85.25</v>
      </c>
      <c r="J36" s="12">
        <v>1</v>
      </c>
      <c r="K36" s="12" t="s">
        <v>14</v>
      </c>
    </row>
    <row r="37" ht="25" customHeight="1" spans="1:11">
      <c r="A37" s="9">
        <v>35</v>
      </c>
      <c r="B37" s="10" t="s">
        <v>49</v>
      </c>
      <c r="C37" s="11" t="str">
        <f>VLOOKUP(B37,[2]Sheet1!$B$3:$C$250,2,FALSE)</f>
        <v>QN082022058</v>
      </c>
      <c r="D37" s="11" t="s">
        <v>13</v>
      </c>
      <c r="E37" s="11" t="str">
        <f>VLOOKUP(B37,'[1]候考室签到（总表）'!$B$4:$F$84,4,FALSE)</f>
        <v>小学</v>
      </c>
      <c r="F37" s="11" t="str">
        <f>VLOOKUP(B37,'[1]候考室签到（总表）'!$B$4:$F$84,5,FALSE)</f>
        <v>英语</v>
      </c>
      <c r="G37" s="11">
        <v>83</v>
      </c>
      <c r="H37" s="11">
        <v>87.5</v>
      </c>
      <c r="I37" s="12">
        <f t="shared" si="2"/>
        <v>85.25</v>
      </c>
      <c r="J37" s="12">
        <v>2</v>
      </c>
      <c r="K37" s="12" t="s">
        <v>14</v>
      </c>
    </row>
    <row r="38" ht="25" customHeight="1" spans="1:11">
      <c r="A38" s="9">
        <v>36</v>
      </c>
      <c r="B38" s="10" t="s">
        <v>50</v>
      </c>
      <c r="C38" s="11" t="str">
        <f>VLOOKUP(B38,[2]Sheet1!$B$3:$C$250,2,FALSE)</f>
        <v>QN082022033</v>
      </c>
      <c r="D38" s="11" t="s">
        <v>13</v>
      </c>
      <c r="E38" s="11" t="str">
        <f>VLOOKUP(B38,'[1]候考室签到（总表）'!$B$4:$F$84,4,FALSE)</f>
        <v>小学</v>
      </c>
      <c r="F38" s="11" t="str">
        <f>VLOOKUP(B38,'[1]候考室签到（总表）'!$B$4:$F$84,5,FALSE)</f>
        <v>英语</v>
      </c>
      <c r="G38" s="11">
        <v>81.5</v>
      </c>
      <c r="H38" s="11">
        <v>85.98</v>
      </c>
      <c r="I38" s="12">
        <f t="shared" si="2"/>
        <v>83.74</v>
      </c>
      <c r="J38" s="12">
        <v>3</v>
      </c>
      <c r="K38" s="12" t="s">
        <v>14</v>
      </c>
    </row>
    <row r="39" ht="25" customHeight="1" spans="1:11">
      <c r="A39" s="9">
        <v>37</v>
      </c>
      <c r="B39" s="10" t="s">
        <v>51</v>
      </c>
      <c r="C39" s="11" t="str">
        <f>VLOOKUP(B39,[2]Sheet1!$B$3:$C$250,2,FALSE)</f>
        <v>QN082022044</v>
      </c>
      <c r="D39" s="11" t="s">
        <v>13</v>
      </c>
      <c r="E39" s="11" t="str">
        <f>VLOOKUP(B39,'[1]候考室签到（总表）'!$B$4:$F$84,4,FALSE)</f>
        <v>小学</v>
      </c>
      <c r="F39" s="11" t="str">
        <f>VLOOKUP(B39,'[1]候考室签到（总表）'!$B$4:$F$84,5,FALSE)</f>
        <v>英语</v>
      </c>
      <c r="G39" s="11">
        <v>82</v>
      </c>
      <c r="H39" s="11">
        <v>83.04</v>
      </c>
      <c r="I39" s="12">
        <f t="shared" si="2"/>
        <v>82.52</v>
      </c>
      <c r="J39" s="12">
        <v>4</v>
      </c>
      <c r="K39" s="12" t="s">
        <v>14</v>
      </c>
    </row>
    <row r="40" ht="25" customHeight="1" spans="1:11">
      <c r="A40" s="9">
        <v>38</v>
      </c>
      <c r="B40" s="10" t="s">
        <v>52</v>
      </c>
      <c r="C40" s="11" t="str">
        <f>VLOOKUP(B40,[2]Sheet1!$B$3:$C$250,2,FALSE)</f>
        <v>QN082022049</v>
      </c>
      <c r="D40" s="11" t="s">
        <v>13</v>
      </c>
      <c r="E40" s="11" t="str">
        <f>VLOOKUP(B40,'[1]候考室签到（总表）'!$B$4:$F$84,4,FALSE)</f>
        <v>小学</v>
      </c>
      <c r="F40" s="11" t="str">
        <f>VLOOKUP(B40,'[1]候考室签到（总表）'!$B$4:$F$84,5,FALSE)</f>
        <v>英语</v>
      </c>
      <c r="G40" s="11">
        <v>73</v>
      </c>
      <c r="H40" s="11">
        <v>87</v>
      </c>
      <c r="I40" s="12">
        <f t="shared" si="2"/>
        <v>80</v>
      </c>
      <c r="J40" s="12">
        <v>5</v>
      </c>
      <c r="K40" s="12" t="s">
        <v>14</v>
      </c>
    </row>
    <row r="41" ht="25" customHeight="1" spans="1:11">
      <c r="A41" s="9">
        <v>39</v>
      </c>
      <c r="B41" s="10" t="s">
        <v>53</v>
      </c>
      <c r="C41" s="11" t="str">
        <f>VLOOKUP(B41,[2]Sheet1!$B$3:$C$250,2,FALSE)</f>
        <v>QN082022057</v>
      </c>
      <c r="D41" s="11" t="s">
        <v>13</v>
      </c>
      <c r="E41" s="11" t="str">
        <f>VLOOKUP(B41,'[1]候考室签到（总表）'!$B$4:$F$84,4,FALSE)</f>
        <v>小学</v>
      </c>
      <c r="F41" s="11" t="str">
        <f>VLOOKUP(B41,'[1]候考室签到（总表）'!$B$4:$F$84,5,FALSE)</f>
        <v>英语</v>
      </c>
      <c r="G41" s="11">
        <v>74.5</v>
      </c>
      <c r="H41" s="11">
        <v>82.12</v>
      </c>
      <c r="I41" s="12">
        <f t="shared" si="2"/>
        <v>78.31</v>
      </c>
      <c r="J41" s="12">
        <v>6</v>
      </c>
      <c r="K41" s="12"/>
    </row>
    <row r="42" ht="25" customHeight="1" spans="1:11">
      <c r="A42" s="9">
        <v>40</v>
      </c>
      <c r="B42" s="10" t="s">
        <v>54</v>
      </c>
      <c r="C42" s="11" t="str">
        <f>VLOOKUP(B42,[2]Sheet1!$B$3:$C$250,2,FALSE)</f>
        <v>QN082022051</v>
      </c>
      <c r="D42" s="11" t="s">
        <v>13</v>
      </c>
      <c r="E42" s="11" t="str">
        <f>VLOOKUP(B42,'[1]候考室签到（总表）'!$B$4:$F$84,4,FALSE)</f>
        <v>小学</v>
      </c>
      <c r="F42" s="11" t="str">
        <f>VLOOKUP(B42,'[1]候考室签到（总表）'!$B$4:$F$84,5,FALSE)</f>
        <v>英语</v>
      </c>
      <c r="G42" s="11">
        <v>73</v>
      </c>
      <c r="H42" s="11">
        <v>82.92</v>
      </c>
      <c r="I42" s="12">
        <f t="shared" si="2"/>
        <v>77.96</v>
      </c>
      <c r="J42" s="12">
        <v>7</v>
      </c>
      <c r="K42" s="12"/>
    </row>
    <row r="43" ht="25" customHeight="1" spans="1:11">
      <c r="A43" s="9">
        <v>41</v>
      </c>
      <c r="B43" s="10" t="s">
        <v>55</v>
      </c>
      <c r="C43" s="11" t="str">
        <f>VLOOKUP(B43,[2]Sheet1!$B$3:$C$250,2,FALSE)</f>
        <v>QN082022059</v>
      </c>
      <c r="D43" s="11" t="s">
        <v>13</v>
      </c>
      <c r="E43" s="11" t="str">
        <f>VLOOKUP(B43,'[1]候考室签到（总表）'!$B$4:$F$84,4,FALSE)</f>
        <v>小学</v>
      </c>
      <c r="F43" s="11" t="str">
        <f>VLOOKUP(B43,'[1]候考室签到（总表）'!$B$4:$F$84,5,FALSE)</f>
        <v>英语</v>
      </c>
      <c r="G43" s="11">
        <v>73.5</v>
      </c>
      <c r="H43" s="11">
        <v>81.68</v>
      </c>
      <c r="I43" s="12">
        <f t="shared" si="2"/>
        <v>77.59</v>
      </c>
      <c r="J43" s="12">
        <v>8</v>
      </c>
      <c r="K43" s="12"/>
    </row>
    <row r="44" ht="25" customHeight="1" spans="1:11">
      <c r="A44" s="9">
        <v>42</v>
      </c>
      <c r="B44" s="10" t="s">
        <v>56</v>
      </c>
      <c r="C44" s="11" t="str">
        <f>VLOOKUP(B44,[2]Sheet1!$B$3:$C$250,2,FALSE)</f>
        <v>QN082022034</v>
      </c>
      <c r="D44" s="11" t="s">
        <v>13</v>
      </c>
      <c r="E44" s="11" t="str">
        <f>VLOOKUP(B44,'[1]候考室签到（总表）'!$B$4:$F$84,4,FALSE)</f>
        <v>小学</v>
      </c>
      <c r="F44" s="11" t="str">
        <f>VLOOKUP(B44,'[1]候考室签到（总表）'!$B$4:$F$84,5,FALSE)</f>
        <v>英语</v>
      </c>
      <c r="G44" s="11">
        <v>73.5</v>
      </c>
      <c r="H44" s="11">
        <v>81.28</v>
      </c>
      <c r="I44" s="12">
        <f t="shared" si="2"/>
        <v>77.39</v>
      </c>
      <c r="J44" s="12">
        <v>9</v>
      </c>
      <c r="K44" s="12"/>
    </row>
    <row r="45" ht="25" customHeight="1" spans="1:11">
      <c r="A45" s="9">
        <v>43</v>
      </c>
      <c r="B45" s="10" t="s">
        <v>57</v>
      </c>
      <c r="C45" s="11" t="str">
        <f>VLOOKUP(B45,[2]Sheet1!$B$3:$C$250,2,FALSE)</f>
        <v>QN082022036</v>
      </c>
      <c r="D45" s="11" t="s">
        <v>13</v>
      </c>
      <c r="E45" s="11" t="str">
        <f>VLOOKUP(B45,'[1]候考室签到（总表）'!$B$4:$F$84,4,FALSE)</f>
        <v>小学</v>
      </c>
      <c r="F45" s="11" t="str">
        <f>VLOOKUP(B45,'[1]候考室签到（总表）'!$B$4:$F$84,5,FALSE)</f>
        <v>英语</v>
      </c>
      <c r="G45" s="11">
        <v>69</v>
      </c>
      <c r="H45" s="11">
        <v>85.06</v>
      </c>
      <c r="I45" s="12">
        <f t="shared" si="2"/>
        <v>77.03</v>
      </c>
      <c r="J45" s="12">
        <v>10</v>
      </c>
      <c r="K45" s="12"/>
    </row>
    <row r="46" ht="25" customHeight="1" spans="1:11">
      <c r="A46" s="9">
        <v>44</v>
      </c>
      <c r="B46" s="10" t="s">
        <v>58</v>
      </c>
      <c r="C46" s="11" t="str">
        <f>VLOOKUP(B46,[2]Sheet1!$B$3:$C$250,2,FALSE)</f>
        <v>QN082022056</v>
      </c>
      <c r="D46" s="11" t="s">
        <v>13</v>
      </c>
      <c r="E46" s="11" t="str">
        <f>VLOOKUP(B46,'[1]候考室签到（总表）'!$B$4:$F$84,4,FALSE)</f>
        <v>小学</v>
      </c>
      <c r="F46" s="11" t="str">
        <f>VLOOKUP(B46,'[1]候考室签到（总表）'!$B$4:$F$84,5,FALSE)</f>
        <v>英语</v>
      </c>
      <c r="G46" s="11">
        <v>72.5</v>
      </c>
      <c r="H46" s="11">
        <v>78.74</v>
      </c>
      <c r="I46" s="12">
        <f t="shared" si="2"/>
        <v>75.62</v>
      </c>
      <c r="J46" s="12">
        <v>11</v>
      </c>
      <c r="K46" s="12"/>
    </row>
    <row r="47" ht="25" customHeight="1" spans="1:11">
      <c r="A47" s="9">
        <v>45</v>
      </c>
      <c r="B47" s="10" t="s">
        <v>59</v>
      </c>
      <c r="C47" s="11" t="str">
        <f>VLOOKUP(B47,[2]Sheet1!$B$3:$C$250,2,FALSE)</f>
        <v>QN082022055</v>
      </c>
      <c r="D47" s="11" t="s">
        <v>13</v>
      </c>
      <c r="E47" s="11" t="str">
        <f>VLOOKUP(B47,'[1]候考室签到（总表）'!$B$4:$F$84,4,FALSE)</f>
        <v>小学</v>
      </c>
      <c r="F47" s="11" t="str">
        <f>VLOOKUP(B47,'[1]候考室签到（总表）'!$B$4:$F$84,5,FALSE)</f>
        <v>英语</v>
      </c>
      <c r="G47" s="11">
        <v>70.5</v>
      </c>
      <c r="H47" s="11">
        <v>80.26</v>
      </c>
      <c r="I47" s="12">
        <f t="shared" si="2"/>
        <v>75.38</v>
      </c>
      <c r="J47" s="12">
        <v>12</v>
      </c>
      <c r="K47" s="12"/>
    </row>
    <row r="48" ht="25" customHeight="1" spans="1:11">
      <c r="A48" s="9">
        <v>46</v>
      </c>
      <c r="B48" s="10" t="s">
        <v>60</v>
      </c>
      <c r="C48" s="11" t="str">
        <f>VLOOKUP(B48,[2]Sheet1!$B$3:$C$250,2,FALSE)</f>
        <v>QN082022039</v>
      </c>
      <c r="D48" s="11" t="s">
        <v>13</v>
      </c>
      <c r="E48" s="11" t="str">
        <f>VLOOKUP(B48,'[1]候考室签到（总表）'!$B$4:$F$84,4,FALSE)</f>
        <v>小学</v>
      </c>
      <c r="F48" s="11" t="str">
        <f>VLOOKUP(B48,'[1]候考室签到（总表）'!$B$4:$F$84,5,FALSE)</f>
        <v>英语</v>
      </c>
      <c r="G48" s="11">
        <v>69.5</v>
      </c>
      <c r="H48" s="11">
        <v>80.46</v>
      </c>
      <c r="I48" s="12">
        <f t="shared" si="2"/>
        <v>74.98</v>
      </c>
      <c r="J48" s="12">
        <v>13</v>
      </c>
      <c r="K48" s="12"/>
    </row>
    <row r="49" ht="25" customHeight="1" spans="1:11">
      <c r="A49" s="9">
        <v>47</v>
      </c>
      <c r="B49" s="10" t="s">
        <v>61</v>
      </c>
      <c r="C49" s="11" t="str">
        <f>VLOOKUP(B49,[2]Sheet1!$B$3:$C$250,2,FALSE)</f>
        <v>QN082022050</v>
      </c>
      <c r="D49" s="11" t="s">
        <v>13</v>
      </c>
      <c r="E49" s="11" t="str">
        <f>VLOOKUP(B49,'[1]候考室签到（总表）'!$B$4:$F$84,4,FALSE)</f>
        <v>小学</v>
      </c>
      <c r="F49" s="11" t="str">
        <f>VLOOKUP(B49,'[1]候考室签到（总表）'!$B$4:$F$84,5,FALSE)</f>
        <v>英语</v>
      </c>
      <c r="G49" s="11">
        <v>74.5</v>
      </c>
      <c r="H49" s="11" t="s">
        <v>23</v>
      </c>
      <c r="I49" s="12">
        <f>G49*0.5</f>
        <v>37.25</v>
      </c>
      <c r="J49" s="12">
        <v>14</v>
      </c>
      <c r="K49" s="12"/>
    </row>
    <row r="50" ht="25" customHeight="1" spans="1:11">
      <c r="A50" s="9">
        <v>48</v>
      </c>
      <c r="B50" s="10" t="s">
        <v>62</v>
      </c>
      <c r="C50" s="11" t="str">
        <f>VLOOKUP(B50,[2]Sheet1!$B$3:$C$250,2,FALSE)</f>
        <v>QN082022031</v>
      </c>
      <c r="D50" s="11" t="s">
        <v>13</v>
      </c>
      <c r="E50" s="11" t="str">
        <f>VLOOKUP(B50,'[1]候考室签到（总表）'!$B$4:$F$84,4,FALSE)</f>
        <v>小学</v>
      </c>
      <c r="F50" s="11" t="str">
        <f>VLOOKUP(B50,'[1]候考室签到（总表）'!$B$4:$F$84,5,FALSE)</f>
        <v>英语</v>
      </c>
      <c r="G50" s="11">
        <v>68</v>
      </c>
      <c r="H50" s="11" t="s">
        <v>23</v>
      </c>
      <c r="I50" s="12">
        <f>G50*0.5</f>
        <v>34</v>
      </c>
      <c r="J50" s="12">
        <v>15</v>
      </c>
      <c r="K50" s="12"/>
    </row>
    <row r="51" ht="25" customHeight="1" spans="1:11">
      <c r="A51" s="9">
        <v>49</v>
      </c>
      <c r="B51" s="10" t="s">
        <v>63</v>
      </c>
      <c r="C51" s="11" t="str">
        <f>VLOOKUP(B51,[2]Sheet1!$B$3:$C$250,2,FALSE)</f>
        <v>QN082022104</v>
      </c>
      <c r="D51" s="11" t="s">
        <v>13</v>
      </c>
      <c r="E51" s="11" t="str">
        <f>VLOOKUP(B51,'[1]候考室签到（总表）'!$B$4:$F$84,4,FALSE)</f>
        <v>小学</v>
      </c>
      <c r="F51" s="11" t="str">
        <f>VLOOKUP(B51,'[1]候考室签到（总表）'!$B$4:$F$84,5,FALSE)</f>
        <v>音乐</v>
      </c>
      <c r="G51" s="11">
        <v>70.5</v>
      </c>
      <c r="H51" s="11">
        <v>79.86</v>
      </c>
      <c r="I51" s="12">
        <f t="shared" si="2"/>
        <v>75.18</v>
      </c>
      <c r="J51" s="12">
        <v>1</v>
      </c>
      <c r="K51" s="12" t="s">
        <v>14</v>
      </c>
    </row>
    <row r="52" ht="25" customHeight="1" spans="1:11">
      <c r="A52" s="9">
        <v>50</v>
      </c>
      <c r="B52" s="10" t="s">
        <v>64</v>
      </c>
      <c r="C52" s="11" t="str">
        <f>VLOOKUP(B52,[2]Sheet1!$B$3:$C$250,2,FALSE)</f>
        <v>QN082022098</v>
      </c>
      <c r="D52" s="11" t="s">
        <v>13</v>
      </c>
      <c r="E52" s="11" t="str">
        <f>VLOOKUP(B52,'[1]候考室签到（总表）'!$B$4:$F$84,4,FALSE)</f>
        <v>小学</v>
      </c>
      <c r="F52" s="11" t="str">
        <f>VLOOKUP(B52,'[1]候考室签到（总表）'!$B$4:$F$84,5,FALSE)</f>
        <v>音乐</v>
      </c>
      <c r="G52" s="11">
        <v>68</v>
      </c>
      <c r="H52" s="11">
        <v>79.82</v>
      </c>
      <c r="I52" s="12">
        <f t="shared" si="2"/>
        <v>73.91</v>
      </c>
      <c r="J52" s="12">
        <v>2</v>
      </c>
      <c r="K52" s="12" t="s">
        <v>14</v>
      </c>
    </row>
    <row r="53" ht="25" customHeight="1" spans="1:11">
      <c r="A53" s="9">
        <v>51</v>
      </c>
      <c r="B53" s="10" t="s">
        <v>65</v>
      </c>
      <c r="C53" s="11" t="str">
        <f>VLOOKUP(B53,[2]Sheet1!$B$3:$C$250,2,FALSE)</f>
        <v>QN082022101</v>
      </c>
      <c r="D53" s="11" t="s">
        <v>13</v>
      </c>
      <c r="E53" s="11" t="str">
        <f>VLOOKUP(B53,'[1]候考室签到（总表）'!$B$4:$F$84,4,FALSE)</f>
        <v>小学</v>
      </c>
      <c r="F53" s="11" t="str">
        <f>VLOOKUP(B53,'[1]候考室签到（总表）'!$B$4:$F$84,5,FALSE)</f>
        <v>音乐</v>
      </c>
      <c r="G53" s="11">
        <v>59.5</v>
      </c>
      <c r="H53" s="11">
        <v>78.98</v>
      </c>
      <c r="I53" s="12">
        <f t="shared" si="2"/>
        <v>69.24</v>
      </c>
      <c r="J53" s="12">
        <v>3</v>
      </c>
      <c r="K53" s="12" t="s">
        <v>14</v>
      </c>
    </row>
    <row r="54" ht="25" customHeight="1" spans="1:11">
      <c r="A54" s="9">
        <v>52</v>
      </c>
      <c r="B54" s="10" t="s">
        <v>66</v>
      </c>
      <c r="C54" s="11" t="str">
        <f>VLOOKUP(B54,[2]Sheet1!$B$3:$C$250,2,FALSE)</f>
        <v>QN082022100</v>
      </c>
      <c r="D54" s="11" t="s">
        <v>13</v>
      </c>
      <c r="E54" s="11" t="str">
        <f>VLOOKUP(B54,'[1]候考室签到（总表）'!$B$4:$F$84,4,FALSE)</f>
        <v>小学</v>
      </c>
      <c r="F54" s="11" t="str">
        <f>VLOOKUP(B54,'[1]候考室签到（总表）'!$B$4:$F$84,5,FALSE)</f>
        <v>音乐</v>
      </c>
      <c r="G54" s="11">
        <v>41.5</v>
      </c>
      <c r="H54" s="11">
        <v>83.8</v>
      </c>
      <c r="I54" s="12">
        <f t="shared" si="2"/>
        <v>62.65</v>
      </c>
      <c r="J54" s="12">
        <v>4</v>
      </c>
      <c r="K54" s="12"/>
    </row>
    <row r="55" ht="25" customHeight="1" spans="1:11">
      <c r="A55" s="9">
        <v>53</v>
      </c>
      <c r="B55" s="10" t="s">
        <v>67</v>
      </c>
      <c r="C55" s="11" t="str">
        <f>VLOOKUP(B55,[2]Sheet1!$B$3:$C$250,2,FALSE)</f>
        <v>QN082022105</v>
      </c>
      <c r="D55" s="11" t="s">
        <v>13</v>
      </c>
      <c r="E55" s="11" t="str">
        <f>VLOOKUP(B55,'[1]候考室签到（总表）'!$B$4:$F$84,4,FALSE)</f>
        <v>小学</v>
      </c>
      <c r="F55" s="11" t="str">
        <f>VLOOKUP(B55,'[1]候考室签到（总表）'!$B$4:$F$84,5,FALSE)</f>
        <v>音乐</v>
      </c>
      <c r="G55" s="11">
        <v>47.5</v>
      </c>
      <c r="H55" s="11">
        <v>65.66</v>
      </c>
      <c r="I55" s="12">
        <f t="shared" si="2"/>
        <v>56.58</v>
      </c>
      <c r="J55" s="12">
        <v>5</v>
      </c>
      <c r="K55" s="12"/>
    </row>
    <row r="56" ht="25" customHeight="1" spans="1:11">
      <c r="A56" s="9">
        <v>54</v>
      </c>
      <c r="B56" s="10" t="s">
        <v>68</v>
      </c>
      <c r="C56" s="11" t="str">
        <f>VLOOKUP(B56,[2]Sheet1!$B$3:$C$250,2,FALSE)</f>
        <v>QN082022103</v>
      </c>
      <c r="D56" s="11" t="s">
        <v>13</v>
      </c>
      <c r="E56" s="11" t="str">
        <f>VLOOKUP(B56,'[1]候考室签到（总表）'!$B$4:$F$84,4,FALSE)</f>
        <v>小学</v>
      </c>
      <c r="F56" s="11" t="str">
        <f>VLOOKUP(B56,'[1]候考室签到（总表）'!$B$4:$F$84,5,FALSE)</f>
        <v>音乐</v>
      </c>
      <c r="G56" s="11">
        <v>27</v>
      </c>
      <c r="H56" s="11" t="s">
        <v>23</v>
      </c>
      <c r="I56" s="12">
        <f>G56*0.5</f>
        <v>13.5</v>
      </c>
      <c r="J56" s="12">
        <v>6</v>
      </c>
      <c r="K56" s="12"/>
    </row>
    <row r="57" ht="25" customHeight="1" spans="1:11">
      <c r="A57" s="9">
        <v>55</v>
      </c>
      <c r="B57" s="10" t="s">
        <v>69</v>
      </c>
      <c r="C57" s="11" t="str">
        <f>VLOOKUP(B57,[2]Sheet1!$B$3:$C$250,2,FALSE)</f>
        <v>QN082022102</v>
      </c>
      <c r="D57" s="11" t="s">
        <v>13</v>
      </c>
      <c r="E57" s="11" t="str">
        <f>VLOOKUP(B57,'[1]候考室签到（总表）'!$B$4:$F$84,4,FALSE)</f>
        <v>小学</v>
      </c>
      <c r="F57" s="11" t="str">
        <f>VLOOKUP(B57,'[1]候考室签到（总表）'!$B$4:$F$84,5,FALSE)</f>
        <v>音乐</v>
      </c>
      <c r="G57" s="11">
        <v>19.5</v>
      </c>
      <c r="H57" s="11" t="s">
        <v>23</v>
      </c>
      <c r="I57" s="12">
        <f>G57*0.5</f>
        <v>9.75</v>
      </c>
      <c r="J57" s="12">
        <v>7</v>
      </c>
      <c r="K57" s="12"/>
    </row>
    <row r="58" ht="25" customHeight="1" spans="1:11">
      <c r="A58" s="9">
        <v>56</v>
      </c>
      <c r="B58" s="10" t="s">
        <v>70</v>
      </c>
      <c r="C58" s="11" t="str">
        <f>VLOOKUP(B58,[2]Sheet1!$B$3:$C$250,2,FALSE)</f>
        <v>QN082022099</v>
      </c>
      <c r="D58" s="11" t="s">
        <v>13</v>
      </c>
      <c r="E58" s="11" t="str">
        <f>VLOOKUP(B58,'[1]候考室签到（总表）'!$B$4:$F$84,4,FALSE)</f>
        <v>初中</v>
      </c>
      <c r="F58" s="11" t="str">
        <f>VLOOKUP(B58,'[1]候考室签到（总表）'!$B$4:$F$84,5,FALSE)</f>
        <v>音乐</v>
      </c>
      <c r="G58" s="11">
        <v>52.5</v>
      </c>
      <c r="H58" s="11">
        <v>77.02</v>
      </c>
      <c r="I58" s="12">
        <f t="shared" si="2"/>
        <v>64.76</v>
      </c>
      <c r="J58" s="12">
        <v>1</v>
      </c>
      <c r="K58" s="12" t="s">
        <v>14</v>
      </c>
    </row>
    <row r="59" ht="25" customHeight="1" spans="1:11">
      <c r="A59" s="9">
        <v>57</v>
      </c>
      <c r="B59" s="10" t="s">
        <v>71</v>
      </c>
      <c r="C59" s="11" t="str">
        <f>VLOOKUP(B59,[2]Sheet1!$B$3:$C$250,2,FALSE)</f>
        <v>QN082022245</v>
      </c>
      <c r="D59" s="11" t="s">
        <v>13</v>
      </c>
      <c r="E59" s="11" t="str">
        <f>VLOOKUP(B59,'[1]候考室签到（总表）'!$B$4:$F$84,4,FALSE)</f>
        <v>小学</v>
      </c>
      <c r="F59" s="11" t="str">
        <f>VLOOKUP(B59,'[1]候考室签到（总表）'!$B$4:$F$84,5,FALSE)</f>
        <v>信息技术</v>
      </c>
      <c r="G59" s="11">
        <v>84.5</v>
      </c>
      <c r="H59" s="11">
        <v>86.64</v>
      </c>
      <c r="I59" s="12">
        <f t="shared" si="2"/>
        <v>85.57</v>
      </c>
      <c r="J59" s="12">
        <v>1</v>
      </c>
      <c r="K59" s="12" t="s">
        <v>14</v>
      </c>
    </row>
    <row r="60" ht="25" customHeight="1" spans="1:11">
      <c r="A60" s="9">
        <v>58</v>
      </c>
      <c r="B60" s="10" t="s">
        <v>72</v>
      </c>
      <c r="C60" s="11" t="str">
        <f>VLOOKUP(B60,[2]Sheet1!$B$3:$C$250,2,FALSE)</f>
        <v>QN082022243</v>
      </c>
      <c r="D60" s="11" t="s">
        <v>13</v>
      </c>
      <c r="E60" s="11" t="str">
        <f>VLOOKUP(B60,'[1]候考室签到（总表）'!$B$4:$F$84,4,FALSE)</f>
        <v>小学</v>
      </c>
      <c r="F60" s="11" t="str">
        <f>VLOOKUP(B60,'[1]候考室签到（总表）'!$B$4:$F$84,5,FALSE)</f>
        <v>信息技术</v>
      </c>
      <c r="G60" s="11">
        <v>53.5</v>
      </c>
      <c r="H60" s="11">
        <v>77.32</v>
      </c>
      <c r="I60" s="12">
        <f t="shared" si="2"/>
        <v>65.41</v>
      </c>
      <c r="J60" s="12">
        <v>2</v>
      </c>
      <c r="K60" s="12" t="s">
        <v>14</v>
      </c>
    </row>
    <row r="61" ht="25" customHeight="1" spans="1:11">
      <c r="A61" s="9">
        <v>59</v>
      </c>
      <c r="B61" s="10" t="s">
        <v>73</v>
      </c>
      <c r="C61" s="11" t="str">
        <f>VLOOKUP(B61,[2]Sheet1!$B$3:$C$250,2,FALSE)</f>
        <v>QN082022246</v>
      </c>
      <c r="D61" s="11" t="s">
        <v>13</v>
      </c>
      <c r="E61" s="11" t="str">
        <f>VLOOKUP(B61,'[1]候考室签到（总表）'!$B$4:$F$84,4,FALSE)</f>
        <v>小学</v>
      </c>
      <c r="F61" s="11" t="str">
        <f>VLOOKUP(B61,'[1]候考室签到（总表）'!$B$4:$F$84,5,FALSE)</f>
        <v>信息技术</v>
      </c>
      <c r="G61" s="11">
        <v>44</v>
      </c>
      <c r="H61" s="11">
        <v>80.02</v>
      </c>
      <c r="I61" s="12">
        <f t="shared" si="2"/>
        <v>62.01</v>
      </c>
      <c r="J61" s="12">
        <v>3</v>
      </c>
      <c r="K61" s="12"/>
    </row>
    <row r="62" ht="25" customHeight="1" spans="1:11">
      <c r="A62" s="9">
        <v>60</v>
      </c>
      <c r="B62" s="10" t="s">
        <v>74</v>
      </c>
      <c r="C62" s="11" t="str">
        <f>VLOOKUP(B62,[2]Sheet1!$B$3:$C$250,2,FALSE)</f>
        <v>QN082022244</v>
      </c>
      <c r="D62" s="11" t="s">
        <v>13</v>
      </c>
      <c r="E62" s="11" t="str">
        <f>VLOOKUP(B62,'[1]候考室签到（总表）'!$B$4:$F$84,4,FALSE)</f>
        <v>小学</v>
      </c>
      <c r="F62" s="11" t="str">
        <f>VLOOKUP(B62,'[1]候考室签到（总表）'!$B$4:$F$84,5,FALSE)</f>
        <v>信息技术</v>
      </c>
      <c r="G62" s="11">
        <v>33.5</v>
      </c>
      <c r="H62" s="11">
        <v>78.28</v>
      </c>
      <c r="I62" s="12">
        <f t="shared" si="2"/>
        <v>55.89</v>
      </c>
      <c r="J62" s="12">
        <v>4</v>
      </c>
      <c r="K62" s="12"/>
    </row>
    <row r="63" ht="25" customHeight="1" spans="1:11">
      <c r="A63" s="9">
        <v>61</v>
      </c>
      <c r="B63" s="10" t="s">
        <v>75</v>
      </c>
      <c r="C63" s="11" t="str">
        <f>VLOOKUP(B63,[2]Sheet1!$B$3:$C$250,2,FALSE)</f>
        <v>QN082022247</v>
      </c>
      <c r="D63" s="11" t="s">
        <v>13</v>
      </c>
      <c r="E63" s="11" t="str">
        <f>VLOOKUP(B63,'[1]候考室签到（总表）'!$B$4:$F$84,4,FALSE)</f>
        <v>小学</v>
      </c>
      <c r="F63" s="11" t="str">
        <f>VLOOKUP(B63,'[1]候考室签到（总表）'!$B$4:$F$84,5,FALSE)</f>
        <v>信息技术</v>
      </c>
      <c r="G63" s="11">
        <v>24.5</v>
      </c>
      <c r="H63" s="11">
        <v>56.56</v>
      </c>
      <c r="I63" s="12">
        <f t="shared" si="2"/>
        <v>40.53</v>
      </c>
      <c r="J63" s="12">
        <v>5</v>
      </c>
      <c r="K63" s="12"/>
    </row>
    <row r="64" ht="25" customHeight="1" spans="1:11">
      <c r="A64" s="9">
        <v>62</v>
      </c>
      <c r="B64" s="10" t="s">
        <v>76</v>
      </c>
      <c r="C64" s="11" t="str">
        <f>VLOOKUP(B64,[2]Sheet1!$B$3:$C$250,2,FALSE)</f>
        <v>QN082022061</v>
      </c>
      <c r="D64" s="11" t="s">
        <v>13</v>
      </c>
      <c r="E64" s="11" t="str">
        <f>VLOOKUP(B64,'[1]候考室签到（总表）'!$B$4:$F$84,4,FALSE)</f>
        <v>小学</v>
      </c>
      <c r="F64" s="11" t="str">
        <f>VLOOKUP(B64,'[1]候考室签到（总表）'!$B$4:$F$84,5,FALSE)</f>
        <v>体育</v>
      </c>
      <c r="G64" s="11">
        <v>67</v>
      </c>
      <c r="H64" s="11">
        <v>88.34</v>
      </c>
      <c r="I64" s="12">
        <f t="shared" si="2"/>
        <v>77.67</v>
      </c>
      <c r="J64" s="12">
        <v>1</v>
      </c>
      <c r="K64" s="12" t="s">
        <v>14</v>
      </c>
    </row>
    <row r="65" ht="25" customHeight="1" spans="1:11">
      <c r="A65" s="9">
        <v>63</v>
      </c>
      <c r="B65" s="10" t="s">
        <v>77</v>
      </c>
      <c r="C65" s="11" t="str">
        <f>VLOOKUP(B65,[2]Sheet1!$B$3:$C$250,2,FALSE)</f>
        <v>QN082022066</v>
      </c>
      <c r="D65" s="11" t="s">
        <v>13</v>
      </c>
      <c r="E65" s="11" t="str">
        <f>VLOOKUP(B65,'[1]候考室签到（总表）'!$B$4:$F$84,4,FALSE)</f>
        <v>小学</v>
      </c>
      <c r="F65" s="11" t="str">
        <f>VLOOKUP(B65,'[1]候考室签到（总表）'!$B$4:$F$84,5,FALSE)</f>
        <v>体育</v>
      </c>
      <c r="G65" s="11">
        <v>70</v>
      </c>
      <c r="H65" s="11">
        <v>82.86</v>
      </c>
      <c r="I65" s="12">
        <f t="shared" si="2"/>
        <v>76.43</v>
      </c>
      <c r="J65" s="12">
        <v>2</v>
      </c>
      <c r="K65" s="12" t="s">
        <v>14</v>
      </c>
    </row>
    <row r="66" ht="25" customHeight="1" spans="1:11">
      <c r="A66" s="9">
        <v>64</v>
      </c>
      <c r="B66" s="10" t="s">
        <v>78</v>
      </c>
      <c r="C66" s="11" t="str">
        <f>VLOOKUP(B66,[2]Sheet1!$B$3:$C$250,2,FALSE)</f>
        <v>QN082022077</v>
      </c>
      <c r="D66" s="11" t="s">
        <v>13</v>
      </c>
      <c r="E66" s="11" t="str">
        <f>VLOOKUP(B66,'[1]候考室签到（总表）'!$B$4:$F$84,4,FALSE)</f>
        <v>小学</v>
      </c>
      <c r="F66" s="11" t="str">
        <f>VLOOKUP(B66,'[1]候考室签到（总表）'!$B$4:$F$84,5,FALSE)</f>
        <v>体育</v>
      </c>
      <c r="G66" s="11">
        <v>66.5</v>
      </c>
      <c r="H66" s="11">
        <v>83.08</v>
      </c>
      <c r="I66" s="12">
        <f t="shared" si="2"/>
        <v>74.79</v>
      </c>
      <c r="J66" s="12">
        <v>3</v>
      </c>
      <c r="K66" s="12" t="s">
        <v>14</v>
      </c>
    </row>
    <row r="67" ht="25" customHeight="1" spans="1:11">
      <c r="A67" s="9">
        <v>65</v>
      </c>
      <c r="B67" s="10" t="s">
        <v>79</v>
      </c>
      <c r="C67" s="11" t="str">
        <f>VLOOKUP(B67,[2]Sheet1!$B$3:$C$250,2,FALSE)</f>
        <v>QN082022065</v>
      </c>
      <c r="D67" s="11" t="s">
        <v>13</v>
      </c>
      <c r="E67" s="11" t="str">
        <f>VLOOKUP(B67,'[1]候考室签到（总表）'!$B$4:$F$84,4,FALSE)</f>
        <v>小学</v>
      </c>
      <c r="F67" s="11" t="str">
        <f>VLOOKUP(B67,'[1]候考室签到（总表）'!$B$4:$F$84,5,FALSE)</f>
        <v>体育</v>
      </c>
      <c r="G67" s="11">
        <v>57</v>
      </c>
      <c r="H67" s="11">
        <v>87.8</v>
      </c>
      <c r="I67" s="12">
        <f t="shared" si="2"/>
        <v>72.4</v>
      </c>
      <c r="J67" s="12">
        <v>4</v>
      </c>
      <c r="K67" s="12"/>
    </row>
    <row r="68" ht="25" customHeight="1" spans="1:11">
      <c r="A68" s="9">
        <v>66</v>
      </c>
      <c r="B68" s="10" t="s">
        <v>80</v>
      </c>
      <c r="C68" s="11" t="str">
        <f>VLOOKUP(B68,[2]Sheet1!$B$3:$C$250,2,FALSE)</f>
        <v>QN082022094</v>
      </c>
      <c r="D68" s="11" t="s">
        <v>13</v>
      </c>
      <c r="E68" s="11" t="str">
        <f>VLOOKUP(B68,'[1]候考室签到（总表）'!$B$4:$F$84,4,FALSE)</f>
        <v>小学</v>
      </c>
      <c r="F68" s="11" t="str">
        <f>VLOOKUP(B68,'[1]候考室签到（总表）'!$B$4:$F$84,5,FALSE)</f>
        <v>体育</v>
      </c>
      <c r="G68" s="11">
        <v>59.5</v>
      </c>
      <c r="H68" s="11">
        <v>84.64</v>
      </c>
      <c r="I68" s="12">
        <f t="shared" si="2"/>
        <v>72.07</v>
      </c>
      <c r="J68" s="12">
        <v>5</v>
      </c>
      <c r="K68" s="12"/>
    </row>
    <row r="69" ht="25" customHeight="1" spans="1:11">
      <c r="A69" s="9">
        <v>67</v>
      </c>
      <c r="B69" s="10" t="s">
        <v>81</v>
      </c>
      <c r="C69" s="11" t="str">
        <f>VLOOKUP(B69,[2]Sheet1!$B$3:$C$250,2,FALSE)</f>
        <v>QN082022063</v>
      </c>
      <c r="D69" s="11" t="s">
        <v>13</v>
      </c>
      <c r="E69" s="11" t="str">
        <f>VLOOKUP(B69,'[1]候考室签到（总表）'!$B$4:$F$84,4,FALSE)</f>
        <v>小学</v>
      </c>
      <c r="F69" s="11" t="str">
        <f>VLOOKUP(B69,'[1]候考室签到（总表）'!$B$4:$F$84,5,FALSE)</f>
        <v>体育</v>
      </c>
      <c r="G69" s="11">
        <v>64</v>
      </c>
      <c r="H69" s="11">
        <v>78.8</v>
      </c>
      <c r="I69" s="12">
        <f t="shared" si="2"/>
        <v>71.4</v>
      </c>
      <c r="J69" s="12">
        <v>6</v>
      </c>
      <c r="K69" s="12"/>
    </row>
    <row r="70" ht="25" customHeight="1" spans="1:11">
      <c r="A70" s="9">
        <v>68</v>
      </c>
      <c r="B70" s="10" t="s">
        <v>82</v>
      </c>
      <c r="C70" s="11" t="str">
        <f>VLOOKUP(B70,[2]Sheet1!$B$3:$C$250,2,FALSE)</f>
        <v>QN082022067</v>
      </c>
      <c r="D70" s="11" t="s">
        <v>13</v>
      </c>
      <c r="E70" s="11" t="str">
        <f>VLOOKUP(B70,'[1]候考室签到（总表）'!$B$4:$F$84,4,FALSE)</f>
        <v>小学</v>
      </c>
      <c r="F70" s="11" t="str">
        <f>VLOOKUP(B70,'[1]候考室签到（总表）'!$B$4:$F$84,5,FALSE)</f>
        <v>体育</v>
      </c>
      <c r="G70" s="11">
        <v>57.5</v>
      </c>
      <c r="H70" s="11">
        <v>82.2</v>
      </c>
      <c r="I70" s="12">
        <f t="shared" si="2"/>
        <v>69.85</v>
      </c>
      <c r="J70" s="12">
        <v>7</v>
      </c>
      <c r="K70" s="12"/>
    </row>
    <row r="71" ht="25" customHeight="1" spans="1:11">
      <c r="A71" s="9">
        <v>69</v>
      </c>
      <c r="B71" s="10" t="s">
        <v>83</v>
      </c>
      <c r="C71" s="11" t="str">
        <f>VLOOKUP(B71,[2]Sheet1!$B$3:$C$250,2,FALSE)</f>
        <v>QN082022072</v>
      </c>
      <c r="D71" s="11" t="s">
        <v>13</v>
      </c>
      <c r="E71" s="11" t="str">
        <f>VLOOKUP(B71,'[1]候考室签到（总表）'!$B$4:$F$84,4,FALSE)</f>
        <v>小学</v>
      </c>
      <c r="F71" s="11" t="str">
        <f>VLOOKUP(B71,'[1]候考室签到（总表）'!$B$4:$F$84,5,FALSE)</f>
        <v>体育</v>
      </c>
      <c r="G71" s="11">
        <v>56</v>
      </c>
      <c r="H71" s="11">
        <v>79.86</v>
      </c>
      <c r="I71" s="12">
        <f t="shared" si="2"/>
        <v>67.93</v>
      </c>
      <c r="J71" s="12">
        <v>8</v>
      </c>
      <c r="K71" s="12"/>
    </row>
    <row r="72" ht="25" customHeight="1" spans="1:11">
      <c r="A72" s="9">
        <v>70</v>
      </c>
      <c r="B72" s="10" t="s">
        <v>84</v>
      </c>
      <c r="C72" s="11" t="str">
        <f>VLOOKUP(B72,[2]Sheet1!$B$3:$C$250,2,FALSE)</f>
        <v>QN082022080</v>
      </c>
      <c r="D72" s="11" t="s">
        <v>13</v>
      </c>
      <c r="E72" s="11" t="str">
        <f>VLOOKUP(B72,'[1]候考室签到（总表）'!$B$4:$F$84,4,FALSE)</f>
        <v>小学</v>
      </c>
      <c r="F72" s="11" t="str">
        <f>VLOOKUP(B72,'[1]候考室签到（总表）'!$B$4:$F$84,5,FALSE)</f>
        <v>体育</v>
      </c>
      <c r="G72" s="11">
        <v>57</v>
      </c>
      <c r="H72" s="11">
        <v>78.78</v>
      </c>
      <c r="I72" s="12">
        <f t="shared" si="2"/>
        <v>67.89</v>
      </c>
      <c r="J72" s="12">
        <v>9</v>
      </c>
      <c r="K72" s="12"/>
    </row>
    <row r="73" ht="25" customHeight="1" spans="1:11">
      <c r="A73" s="9">
        <v>71</v>
      </c>
      <c r="B73" s="10" t="s">
        <v>85</v>
      </c>
      <c r="C73" s="11" t="str">
        <f>VLOOKUP(B73,[2]Sheet1!$B$3:$C$250,2,FALSE)</f>
        <v>QN082022027</v>
      </c>
      <c r="D73" s="11" t="s">
        <v>13</v>
      </c>
      <c r="E73" s="11" t="str">
        <f>VLOOKUP(B73,'[1]候考室签到（总表）'!$B$4:$F$84,4,FALSE)</f>
        <v>小学</v>
      </c>
      <c r="F73" s="11" t="str">
        <f>VLOOKUP(B73,'[1]候考室签到（总表）'!$B$4:$F$84,5,FALSE)</f>
        <v>数学</v>
      </c>
      <c r="G73" s="11">
        <v>62.5</v>
      </c>
      <c r="H73" s="11">
        <v>79.12</v>
      </c>
      <c r="I73" s="12">
        <f t="shared" si="2"/>
        <v>70.81</v>
      </c>
      <c r="J73" s="12">
        <v>1</v>
      </c>
      <c r="K73" s="12" t="s">
        <v>14</v>
      </c>
    </row>
    <row r="74" ht="25" customHeight="1" spans="1:11">
      <c r="A74" s="9">
        <v>72</v>
      </c>
      <c r="B74" s="10" t="s">
        <v>86</v>
      </c>
      <c r="C74" s="11" t="str">
        <f>VLOOKUP(B74,[2]Sheet1!$B$3:$C$250,2,FALSE)</f>
        <v>QN082022024</v>
      </c>
      <c r="D74" s="11" t="s">
        <v>13</v>
      </c>
      <c r="E74" s="11" t="str">
        <f>VLOOKUP(B74,'[1]候考室签到（总表）'!$B$4:$F$84,4,FALSE)</f>
        <v>小学</v>
      </c>
      <c r="F74" s="11" t="str">
        <f>VLOOKUP(B74,'[1]候考室签到（总表）'!$B$4:$F$84,5,FALSE)</f>
        <v>数学</v>
      </c>
      <c r="G74" s="11">
        <v>64.5</v>
      </c>
      <c r="H74" s="11">
        <v>75.68</v>
      </c>
      <c r="I74" s="12">
        <f t="shared" si="2"/>
        <v>70.09</v>
      </c>
      <c r="J74" s="12">
        <v>2</v>
      </c>
      <c r="K74" s="12"/>
    </row>
    <row r="75" ht="25" customHeight="1" spans="1:11">
      <c r="A75" s="9">
        <v>73</v>
      </c>
      <c r="B75" s="10" t="s">
        <v>87</v>
      </c>
      <c r="C75" s="11" t="str">
        <f>VLOOKUP(B75,[2]Sheet1!$B$3:$C$250,2,FALSE)</f>
        <v>QN082022026</v>
      </c>
      <c r="D75" s="11" t="s">
        <v>13</v>
      </c>
      <c r="E75" s="11" t="str">
        <f>VLOOKUP(B75,'[1]候考室签到（总表）'!$B$4:$F$84,4,FALSE)</f>
        <v>小学</v>
      </c>
      <c r="F75" s="11" t="str">
        <f>VLOOKUP(B75,'[1]候考室签到（总表）'!$B$4:$F$84,5,FALSE)</f>
        <v>数学</v>
      </c>
      <c r="G75" s="11">
        <v>40</v>
      </c>
      <c r="H75" s="11" t="s">
        <v>23</v>
      </c>
      <c r="I75" s="12">
        <f>G75*0.5</f>
        <v>20</v>
      </c>
      <c r="J75" s="12">
        <v>3</v>
      </c>
      <c r="K75" s="12"/>
    </row>
    <row r="76" ht="25" customHeight="1" spans="1:11">
      <c r="A76" s="9">
        <v>74</v>
      </c>
      <c r="B76" s="10" t="s">
        <v>88</v>
      </c>
      <c r="C76" s="11" t="str">
        <f>VLOOKUP(B76,[2]Sheet1!$B$3:$C$250,2,FALSE)</f>
        <v>QN082022106</v>
      </c>
      <c r="D76" s="11" t="s">
        <v>13</v>
      </c>
      <c r="E76" s="11" t="str">
        <f>VLOOKUP(B76,'[1]候考室签到（总表）'!$B$4:$F$84,4,FALSE)</f>
        <v>小学</v>
      </c>
      <c r="F76" s="11" t="str">
        <f>VLOOKUP(B76,'[1]候考室签到（总表）'!$B$4:$F$84,5,FALSE)</f>
        <v>美术</v>
      </c>
      <c r="G76" s="11">
        <v>57</v>
      </c>
      <c r="H76" s="11">
        <v>77.48</v>
      </c>
      <c r="I76" s="12">
        <f>(G76+H76)*0.5</f>
        <v>67.24</v>
      </c>
      <c r="J76" s="12">
        <v>1</v>
      </c>
      <c r="K76" s="12" t="s">
        <v>14</v>
      </c>
    </row>
    <row r="77" ht="25" customHeight="1" spans="1:11">
      <c r="A77" s="9">
        <v>75</v>
      </c>
      <c r="B77" s="10" t="s">
        <v>89</v>
      </c>
      <c r="C77" s="11" t="str">
        <f>VLOOKUP(B77,[2]Sheet1!$B$3:$C$250,2,FALSE)</f>
        <v>QN082022111</v>
      </c>
      <c r="D77" s="11" t="s">
        <v>13</v>
      </c>
      <c r="E77" s="11" t="str">
        <f>VLOOKUP(B77,'[1]候考室签到（总表）'!$B$4:$F$84,4,FALSE)</f>
        <v>小学</v>
      </c>
      <c r="F77" s="11" t="str">
        <f>VLOOKUP(B77,'[1]候考室签到（总表）'!$B$4:$F$84,5,FALSE)</f>
        <v>美术</v>
      </c>
      <c r="G77" s="11">
        <v>57</v>
      </c>
      <c r="H77" s="11">
        <v>77.1</v>
      </c>
      <c r="I77" s="12">
        <f>(G77+H77)*0.5</f>
        <v>67.05</v>
      </c>
      <c r="J77" s="12">
        <v>2</v>
      </c>
      <c r="K77" s="12" t="s">
        <v>14</v>
      </c>
    </row>
    <row r="78" ht="25" customHeight="1" spans="1:11">
      <c r="A78" s="9">
        <v>76</v>
      </c>
      <c r="B78" s="10" t="s">
        <v>90</v>
      </c>
      <c r="C78" s="11" t="str">
        <f>VLOOKUP(B78,[2]Sheet1!$B$3:$C$250,2,FALSE)</f>
        <v>QN082022107</v>
      </c>
      <c r="D78" s="11" t="s">
        <v>13</v>
      </c>
      <c r="E78" s="11" t="str">
        <f>VLOOKUP(B78,'[1]候考室签到（总表）'!$B$4:$F$84,4,FALSE)</f>
        <v>小学</v>
      </c>
      <c r="F78" s="11" t="str">
        <f>VLOOKUP(B78,'[1]候考室签到（总表）'!$B$4:$F$84,5,FALSE)</f>
        <v>美术</v>
      </c>
      <c r="G78" s="11">
        <v>51.5</v>
      </c>
      <c r="H78" s="11">
        <v>80.56</v>
      </c>
      <c r="I78" s="12">
        <f>(G78+H78)*0.5</f>
        <v>66.03</v>
      </c>
      <c r="J78" s="12">
        <v>3</v>
      </c>
      <c r="K78" s="12" t="s">
        <v>14</v>
      </c>
    </row>
    <row r="79" ht="25" customHeight="1" spans="1:11">
      <c r="A79" s="9">
        <v>77</v>
      </c>
      <c r="B79" s="10" t="s">
        <v>91</v>
      </c>
      <c r="C79" s="11" t="str">
        <f>VLOOKUP(B79,[2]Sheet1!$B$3:$C$250,2,FALSE)</f>
        <v>QN082022113</v>
      </c>
      <c r="D79" s="11" t="s">
        <v>13</v>
      </c>
      <c r="E79" s="11" t="str">
        <f>VLOOKUP(B79,'[1]候考室签到（总表）'!$B$4:$F$84,4,FALSE)</f>
        <v>小学</v>
      </c>
      <c r="F79" s="11" t="str">
        <f>VLOOKUP(B79,'[1]候考室签到（总表）'!$B$4:$F$84,5,FALSE)</f>
        <v>美术</v>
      </c>
      <c r="G79" s="11">
        <v>40</v>
      </c>
      <c r="H79" s="11">
        <v>82.8</v>
      </c>
      <c r="I79" s="12">
        <f>(G79+H79)*0.5</f>
        <v>61.4</v>
      </c>
      <c r="J79" s="12">
        <v>4</v>
      </c>
      <c r="K79" s="12" t="s">
        <v>14</v>
      </c>
    </row>
    <row r="80" ht="25" customHeight="1" spans="1:11">
      <c r="A80" s="9">
        <v>78</v>
      </c>
      <c r="B80" s="10" t="s">
        <v>92</v>
      </c>
      <c r="C80" s="11" t="str">
        <f>VLOOKUP(B80,[2]Sheet1!$B$3:$C$250,2,FALSE)</f>
        <v>QN082022112</v>
      </c>
      <c r="D80" s="11" t="s">
        <v>13</v>
      </c>
      <c r="E80" s="11" t="str">
        <f>VLOOKUP(B80,'[1]候考室签到（总表）'!$B$4:$F$84,4,FALSE)</f>
        <v>小学</v>
      </c>
      <c r="F80" s="11" t="str">
        <f>VLOOKUP(B80,'[1]候考室签到（总表）'!$B$4:$F$84,5,FALSE)</f>
        <v>美术</v>
      </c>
      <c r="G80" s="11">
        <v>45</v>
      </c>
      <c r="H80" s="11">
        <v>64</v>
      </c>
      <c r="I80" s="12">
        <f>(G80+H80)*0.5</f>
        <v>54.5</v>
      </c>
      <c r="J80" s="12">
        <v>5</v>
      </c>
      <c r="K80" s="12"/>
    </row>
    <row r="81" ht="25" customHeight="1" spans="1:11">
      <c r="A81" s="9">
        <v>79</v>
      </c>
      <c r="B81" s="10" t="s">
        <v>93</v>
      </c>
      <c r="C81" s="11" t="str">
        <f>VLOOKUP(B81,[2]Sheet1!$B$3:$C$250,2,FALSE)</f>
        <v>QN082022110</v>
      </c>
      <c r="D81" s="11" t="s">
        <v>13</v>
      </c>
      <c r="E81" s="11" t="str">
        <f>VLOOKUP(B81,'[1]候考室签到（总表）'!$B$4:$F$84,4,FALSE)</f>
        <v>小学</v>
      </c>
      <c r="F81" s="11" t="str">
        <f>VLOOKUP(B81,'[1]候考室签到（总表）'!$B$4:$F$84,5,FALSE)</f>
        <v>美术</v>
      </c>
      <c r="G81" s="11">
        <v>55</v>
      </c>
      <c r="H81" s="11" t="s">
        <v>23</v>
      </c>
      <c r="I81" s="12">
        <f>G81*0.5</f>
        <v>27.5</v>
      </c>
      <c r="J81" s="12">
        <v>6</v>
      </c>
      <c r="K81" s="12"/>
    </row>
    <row r="82" ht="25" customHeight="1" spans="1:11">
      <c r="A82" s="9">
        <v>80</v>
      </c>
      <c r="B82" s="10" t="s">
        <v>94</v>
      </c>
      <c r="C82" s="11" t="str">
        <f>VLOOKUP(B82,[2]Sheet1!$B$3:$C$250,2,FALSE)</f>
        <v>QN082022108</v>
      </c>
      <c r="D82" s="11" t="s">
        <v>13</v>
      </c>
      <c r="E82" s="11" t="str">
        <f>VLOOKUP(B82,'[1]候考室签到（总表）'!$B$4:$F$84,4,FALSE)</f>
        <v>小学</v>
      </c>
      <c r="F82" s="11" t="str">
        <f>VLOOKUP(B82,'[1]候考室签到（总表）'!$B$4:$F$84,5,FALSE)</f>
        <v>美术</v>
      </c>
      <c r="G82" s="11">
        <v>46</v>
      </c>
      <c r="H82" s="11" t="s">
        <v>23</v>
      </c>
      <c r="I82" s="12">
        <f>G82*0.5</f>
        <v>23</v>
      </c>
      <c r="J82" s="12">
        <v>7</v>
      </c>
      <c r="K82" s="12"/>
    </row>
    <row r="83" ht="25" customHeight="1" spans="1:11">
      <c r="A83" s="9">
        <v>81</v>
      </c>
      <c r="B83" s="10" t="s">
        <v>95</v>
      </c>
      <c r="C83" s="11" t="str">
        <f>VLOOKUP(B83,[2]Sheet1!$B$3:$C$250,2,FALSE)</f>
        <v>QN082022109</v>
      </c>
      <c r="D83" s="11" t="s">
        <v>13</v>
      </c>
      <c r="E83" s="11" t="str">
        <f>VLOOKUP(B83,'[1]候考室签到（总表）'!$B$4:$F$84,4,FALSE)</f>
        <v>小学</v>
      </c>
      <c r="F83" s="11" t="str">
        <f>VLOOKUP(B83,'[1]候考室签到（总表）'!$B$4:$F$84,5,FALSE)</f>
        <v>美术</v>
      </c>
      <c r="G83" s="11">
        <v>37.5</v>
      </c>
      <c r="H83" s="11" t="s">
        <v>23</v>
      </c>
      <c r="I83" s="12">
        <f>G83*0.5</f>
        <v>18.75</v>
      </c>
      <c r="J83" s="12">
        <v>8</v>
      </c>
      <c r="K83" s="12"/>
    </row>
  </sheetData>
  <autoFilter ref="B2:K83">
    <sortState ref="B2:K83">
      <sortCondition ref="G2:G250" descending="1"/>
    </sortState>
    <extLst/>
  </autoFilter>
  <sortState ref="A76:K83">
    <sortCondition ref="I76:I83" descending="1"/>
  </sortState>
  <mergeCells count="1">
    <mergeCell ref="A1:K1"/>
  </mergeCells>
  <printOptions horizontalCentered="1"/>
  <pageMargins left="0.707638888888889" right="0.707638888888889" top="0.55" bottom="1.73125" header="0.313888888888889" footer="1.69166666666667"/>
  <pageSetup paperSize="9" orientation="portrait" horizontalDpi="600"/>
  <headerFooter>
    <oddFooter>&amp;L登分人签名：&amp;C监分人签名：　　&amp;R评卷时间：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2022总成绩排名及进入体检人员名单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2008-09-11T17:22:00Z</dcterms:created>
  <cp:lastPrinted>2020-07-31T10:01:00Z</cp:lastPrinted>
  <dcterms:modified xsi:type="dcterms:W3CDTF">2022-07-30T09:55:23Z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2170BD90C04D477788BB7FA760CD9B27</vt:lpwstr>
  </property>
</Properties>
</file>