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08"/>
  </bookViews>
  <sheets>
    <sheet name="Sheet1" sheetId="1" r:id="rId1"/>
  </sheets>
  <definedNames>
    <definedName name="_xlnm._FilterDatabase" localSheetId="0" hidden="1">Sheet1!$A$2:$G$72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<sst xmlns="http://schemas.openxmlformats.org/spreadsheetml/2006/main" count="224" uniqueCount="163">
  <si>
    <t>铜仁市2022年度市直事业单位安置定向招聘由政府安排工作退役士兵（退出消防员）考试总成绩</t>
  </si>
  <si>
    <t>序号</t>
  </si>
  <si>
    <t>姓名</t>
  </si>
  <si>
    <t>安置地</t>
  </si>
  <si>
    <t>准考证号</t>
  </si>
  <si>
    <t>笔试
成绩</t>
  </si>
  <si>
    <r>
      <t>笔试成绩折算</t>
    </r>
    <r>
      <rPr>
        <sz val="10"/>
        <rFont val="汉仪细圆B5"/>
        <charset val="134"/>
      </rPr>
      <t>×</t>
    </r>
    <r>
      <rPr>
        <sz val="10"/>
        <rFont val="黑体"/>
        <charset val="134"/>
      </rPr>
      <t>60%</t>
    </r>
  </si>
  <si>
    <t>面试成绩</t>
  </si>
  <si>
    <r>
      <t>面试成绩折算</t>
    </r>
    <r>
      <rPr>
        <sz val="10"/>
        <color theme="1"/>
        <rFont val="汉仪细圆B5"/>
        <charset val="134"/>
      </rPr>
      <t>×</t>
    </r>
    <r>
      <rPr>
        <sz val="10"/>
        <color theme="1"/>
        <rFont val="黑体"/>
        <charset val="134"/>
      </rPr>
      <t>40%</t>
    </r>
  </si>
  <si>
    <t>考试总成绩</t>
  </si>
  <si>
    <t>排名</t>
  </si>
  <si>
    <t>备注</t>
  </si>
  <si>
    <t>张龙俊</t>
  </si>
  <si>
    <t>思南</t>
  </si>
  <si>
    <t>202208270120</t>
  </si>
  <si>
    <t>肖建</t>
  </si>
  <si>
    <t>202208270301</t>
  </si>
  <si>
    <t>刘飞林</t>
  </si>
  <si>
    <t>松桃</t>
  </si>
  <si>
    <t>202208270217</t>
  </si>
  <si>
    <t>唐雄</t>
  </si>
  <si>
    <t>碧江</t>
  </si>
  <si>
    <t>202208270111</t>
  </si>
  <si>
    <t>蒋雁斌</t>
  </si>
  <si>
    <t>202208270306</t>
  </si>
  <si>
    <t>马川</t>
  </si>
  <si>
    <t>202208270129</t>
  </si>
  <si>
    <t>徐铭</t>
  </si>
  <si>
    <t>石阡</t>
  </si>
  <si>
    <t>202208270116</t>
  </si>
  <si>
    <t>杨帆</t>
  </si>
  <si>
    <t>德江</t>
  </si>
  <si>
    <t>202208270310</t>
  </si>
  <si>
    <t>蒋付勇</t>
  </si>
  <si>
    <t>202208270123</t>
  </si>
  <si>
    <t>石博</t>
  </si>
  <si>
    <t>202208270303</t>
  </si>
  <si>
    <t>杨胜世</t>
  </si>
  <si>
    <t>202208270210</t>
  </si>
  <si>
    <t>易白林</t>
  </si>
  <si>
    <t>202208270221</t>
  </si>
  <si>
    <t>张春林</t>
  </si>
  <si>
    <t>202208270321</t>
  </si>
  <si>
    <t>杨顺</t>
  </si>
  <si>
    <t>202208270324</t>
  </si>
  <si>
    <t>张小岔</t>
  </si>
  <si>
    <t>202208270207</t>
  </si>
  <si>
    <t>周剑锋</t>
  </si>
  <si>
    <t>万山</t>
  </si>
  <si>
    <t>202208270229</t>
  </si>
  <si>
    <t>田军</t>
  </si>
  <si>
    <t>沿河</t>
  </si>
  <si>
    <t>202208270115</t>
  </si>
  <si>
    <t>冉懋弘</t>
  </si>
  <si>
    <t>江口</t>
  </si>
  <si>
    <t>202208270309</t>
  </si>
  <si>
    <t>黄飞鸿</t>
  </si>
  <si>
    <t>玉屏</t>
  </si>
  <si>
    <t>202208270311</t>
  </si>
  <si>
    <t>李玉洪</t>
  </si>
  <si>
    <t>印江</t>
  </si>
  <si>
    <t>202208270222</t>
  </si>
  <si>
    <t>田泽健</t>
  </si>
  <si>
    <t>202208270118</t>
  </si>
  <si>
    <t>王超</t>
  </si>
  <si>
    <t>202208270220</t>
  </si>
  <si>
    <t>刘和鑫</t>
  </si>
  <si>
    <t>202208270130</t>
  </si>
  <si>
    <t>代方勇</t>
  </si>
  <si>
    <t>202208270204</t>
  </si>
  <si>
    <t>黎华俊</t>
  </si>
  <si>
    <t>202208270319</t>
  </si>
  <si>
    <t>刘伟</t>
  </si>
  <si>
    <t>202208270305</t>
  </si>
  <si>
    <t>谭恩</t>
  </si>
  <si>
    <t>202208270124</t>
  </si>
  <si>
    <t>冯春强</t>
  </si>
  <si>
    <t>202208270101</t>
  </si>
  <si>
    <t>何应松</t>
  </si>
  <si>
    <t>202208270203</t>
  </si>
  <si>
    <t>樊文军</t>
  </si>
  <si>
    <t>202208270315</t>
  </si>
  <si>
    <t>汪雪进</t>
  </si>
  <si>
    <t>202208270316</t>
  </si>
  <si>
    <t>陈华念</t>
  </si>
  <si>
    <t>202208270223</t>
  </si>
  <si>
    <t>周权喜</t>
  </si>
  <si>
    <t>202208270308</t>
  </si>
  <si>
    <t>杨秀明</t>
  </si>
  <si>
    <t>202208270314</t>
  </si>
  <si>
    <t>吴进波</t>
  </si>
  <si>
    <t>202208270110</t>
  </si>
  <si>
    <t>杨小龙</t>
  </si>
  <si>
    <t>202208270206</t>
  </si>
  <si>
    <t>杨胜顺</t>
  </si>
  <si>
    <t>202208270312</t>
  </si>
  <si>
    <t>许发军</t>
  </si>
  <si>
    <t>202208270228</t>
  </si>
  <si>
    <t>代仁标</t>
  </si>
  <si>
    <t>202208270216</t>
  </si>
  <si>
    <t>付锐</t>
  </si>
  <si>
    <t>202208270112</t>
  </si>
  <si>
    <t>唐磊</t>
  </si>
  <si>
    <t>202208270313</t>
  </si>
  <si>
    <t>罗健修</t>
  </si>
  <si>
    <t>202208270202</t>
  </si>
  <si>
    <t>李远成</t>
  </si>
  <si>
    <t>202208270103</t>
  </si>
  <si>
    <t>张强华</t>
  </si>
  <si>
    <t>202208270121</t>
  </si>
  <si>
    <t>刘泽忙</t>
  </si>
  <si>
    <t>202208270107</t>
  </si>
  <si>
    <t>陈远令</t>
  </si>
  <si>
    <t>202208270125</t>
  </si>
  <si>
    <t>任超</t>
  </si>
  <si>
    <t>202208270218</t>
  </si>
  <si>
    <t>杨波</t>
  </si>
  <si>
    <t>202208270208</t>
  </si>
  <si>
    <t>周淇</t>
  </si>
  <si>
    <t>202208270104</t>
  </si>
  <si>
    <t>周政</t>
  </si>
  <si>
    <t>202208270105</t>
  </si>
  <si>
    <t>陈秋强</t>
  </si>
  <si>
    <t>202208270307</t>
  </si>
  <si>
    <t>刘冲冲</t>
  </si>
  <si>
    <t>202208270205</t>
  </si>
  <si>
    <t>冉春霖</t>
  </si>
  <si>
    <t>202208270230</t>
  </si>
  <si>
    <t>邓中山</t>
  </si>
  <si>
    <t>202208270106</t>
  </si>
  <si>
    <t>黎宇</t>
  </si>
  <si>
    <t>202208270122</t>
  </si>
  <si>
    <t>张猛</t>
  </si>
  <si>
    <t>202208270108</t>
  </si>
  <si>
    <t>杨进东</t>
  </si>
  <si>
    <t>202208270304</t>
  </si>
  <si>
    <t>张凯俊</t>
  </si>
  <si>
    <t>202208270302</t>
  </si>
  <si>
    <t>张波</t>
  </si>
  <si>
    <t>202208270212</t>
  </si>
  <si>
    <t>田丹</t>
  </si>
  <si>
    <t>202208270213</t>
  </si>
  <si>
    <t>刘冲</t>
  </si>
  <si>
    <t>202208270317</t>
  </si>
  <si>
    <t>杨龙</t>
  </si>
  <si>
    <t>202208270119</t>
  </si>
  <si>
    <t>龙勇</t>
  </si>
  <si>
    <t>202208270219</t>
  </si>
  <si>
    <t>杨立</t>
  </si>
  <si>
    <t>202208270109</t>
  </si>
  <si>
    <t>唐酸</t>
  </si>
  <si>
    <t>202208270318</t>
  </si>
  <si>
    <t>蒋高军</t>
  </si>
  <si>
    <t>202208270226</t>
  </si>
  <si>
    <t>安桂兵</t>
  </si>
  <si>
    <t>202208270114</t>
  </si>
  <si>
    <t>刘鹏</t>
  </si>
  <si>
    <t>202208270113</t>
  </si>
  <si>
    <t>王前</t>
  </si>
  <si>
    <t>202208270126</t>
  </si>
  <si>
    <t>面试缺考</t>
  </si>
  <si>
    <t>吕磊</t>
  </si>
  <si>
    <t>202208270322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</si>
</sst>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b/>
      <sz val="14"/>
      <color theme="1"/>
      <name val="方正小标宋简体"/>
      <charset val="134"/>
    </font>
    <font>
      <sz val="12"/>
      <name val="黑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汉仪细圆B5"/>
      <charset val="134"/>
    </font>
    <font>
      <sz val="10"/>
      <color theme="1"/>
      <name val="汉仪细圆B5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2" fillId="26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5" fillId="15" borderId="5" applyNumberFormat="false" applyAlignment="false" applyProtection="false">
      <alignment vertical="center"/>
    </xf>
    <xf numFmtId="0" fontId="23" fillId="26" borderId="6" applyNumberFormat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176" fontId="0" fillId="0" borderId="0" xfId="0" applyNumberForma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176" fontId="0" fillId="0" borderId="1" xfId="0" applyNumberForma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0" fillId="0" borderId="1" xfId="0" applyFill="true" applyBorder="true">
      <alignment vertical="center"/>
    </xf>
    <xf numFmtId="0" fontId="0" fillId="0" borderId="1" xfId="0" applyFill="true" applyBorder="true" applyAlignment="true" quotePrefix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72"/>
  <sheetViews>
    <sheetView tabSelected="1" topLeftCell="A61" workbookViewId="0">
      <selection activeCell="P69" sqref="P69"/>
    </sheetView>
  </sheetViews>
  <sheetFormatPr defaultColWidth="9" defaultRowHeight="13.8"/>
  <cols>
    <col min="1" max="1" width="5.37962962962963" style="3" customWidth="true"/>
    <col min="2" max="2" width="11.1203703703704" style="3" customWidth="true"/>
    <col min="3" max="3" width="8.87962962962963" style="3" customWidth="true"/>
    <col min="4" max="4" width="16.462962962963" style="3" customWidth="true"/>
    <col min="5" max="5" width="11.5" style="3" customWidth="true"/>
    <col min="6" max="6" width="11.5" style="4" customWidth="true"/>
    <col min="7" max="7" width="9.75" style="4" customWidth="true"/>
    <col min="8" max="8" width="9.55555555555556" style="4"/>
    <col min="9" max="9" width="11.6666666666667" style="4" customWidth="true"/>
    <col min="10" max="10" width="9" style="2"/>
    <col min="11" max="11" width="10.7777777777778" style="2" customWidth="true"/>
    <col min="12" max="16384" width="9" style="2"/>
  </cols>
  <sheetData>
    <row r="1" ht="39" customHeight="true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true" ht="30" customHeight="true" spans="1:11">
      <c r="A2" s="7" t="s">
        <v>1</v>
      </c>
      <c r="B2" s="7" t="s">
        <v>2</v>
      </c>
      <c r="C2" s="7" t="s">
        <v>3</v>
      </c>
      <c r="D2" s="8" t="s">
        <v>4</v>
      </c>
      <c r="E2" s="10" t="s">
        <v>5</v>
      </c>
      <c r="F2" s="11" t="s">
        <v>6</v>
      </c>
      <c r="G2" s="12" t="s">
        <v>7</v>
      </c>
      <c r="H2" s="13" t="s">
        <v>8</v>
      </c>
      <c r="I2" s="16" t="s">
        <v>9</v>
      </c>
      <c r="J2" s="17" t="s">
        <v>10</v>
      </c>
      <c r="K2" s="17" t="s">
        <v>11</v>
      </c>
    </row>
    <row r="3" ht="25" customHeight="true" spans="1:11">
      <c r="A3" s="9">
        <v>1</v>
      </c>
      <c r="B3" s="9" t="s">
        <v>12</v>
      </c>
      <c r="C3" s="9" t="s">
        <v>13</v>
      </c>
      <c r="D3" s="9" t="s">
        <v>14</v>
      </c>
      <c r="E3" s="9">
        <v>82.5</v>
      </c>
      <c r="F3" s="14">
        <f t="shared" ref="F3:F66" si="0">E3*0.6</f>
        <v>49.5</v>
      </c>
      <c r="G3" s="14">
        <v>75.73</v>
      </c>
      <c r="H3" s="14">
        <f t="shared" ref="H3:H66" si="1">G3*0.4</f>
        <v>30.292</v>
      </c>
      <c r="I3" s="14">
        <f t="shared" ref="I3:I66" si="2">F3+H3</f>
        <v>79.792</v>
      </c>
      <c r="J3" s="9">
        <v>1</v>
      </c>
      <c r="K3" s="18"/>
    </row>
    <row r="4" ht="25" customHeight="true" spans="1:11">
      <c r="A4" s="9">
        <v>2</v>
      </c>
      <c r="B4" s="9" t="s">
        <v>15</v>
      </c>
      <c r="C4" s="9" t="s">
        <v>13</v>
      </c>
      <c r="D4" s="9" t="s">
        <v>16</v>
      </c>
      <c r="E4" s="9">
        <v>80</v>
      </c>
      <c r="F4" s="14">
        <f t="shared" si="0"/>
        <v>48</v>
      </c>
      <c r="G4" s="14">
        <v>78.27</v>
      </c>
      <c r="H4" s="14">
        <f t="shared" si="1"/>
        <v>31.308</v>
      </c>
      <c r="I4" s="14">
        <f t="shared" si="2"/>
        <v>79.308</v>
      </c>
      <c r="J4" s="9">
        <v>2</v>
      </c>
      <c r="K4" s="18"/>
    </row>
    <row r="5" ht="25" customHeight="true" spans="1:11">
      <c r="A5" s="9">
        <v>3</v>
      </c>
      <c r="B5" s="9" t="s">
        <v>17</v>
      </c>
      <c r="C5" s="9" t="s">
        <v>18</v>
      </c>
      <c r="D5" s="9" t="s">
        <v>19</v>
      </c>
      <c r="E5" s="9">
        <v>79.5</v>
      </c>
      <c r="F5" s="14">
        <f t="shared" si="0"/>
        <v>47.7</v>
      </c>
      <c r="G5" s="14">
        <v>76.6</v>
      </c>
      <c r="H5" s="14">
        <f t="shared" si="1"/>
        <v>30.64</v>
      </c>
      <c r="I5" s="14">
        <f t="shared" si="2"/>
        <v>78.34</v>
      </c>
      <c r="J5" s="9">
        <v>3</v>
      </c>
      <c r="K5" s="18"/>
    </row>
    <row r="6" ht="25" customHeight="true" spans="1:11">
      <c r="A6" s="9">
        <v>4</v>
      </c>
      <c r="B6" s="9" t="s">
        <v>20</v>
      </c>
      <c r="C6" s="9" t="s">
        <v>21</v>
      </c>
      <c r="D6" s="9" t="s">
        <v>22</v>
      </c>
      <c r="E6" s="9">
        <v>76</v>
      </c>
      <c r="F6" s="14">
        <f t="shared" si="0"/>
        <v>45.6</v>
      </c>
      <c r="G6" s="14">
        <v>81.4</v>
      </c>
      <c r="H6" s="14">
        <f t="shared" si="1"/>
        <v>32.56</v>
      </c>
      <c r="I6" s="14">
        <f t="shared" si="2"/>
        <v>78.16</v>
      </c>
      <c r="J6" s="9">
        <v>4</v>
      </c>
      <c r="K6" s="18"/>
    </row>
    <row r="7" ht="25" customHeight="true" spans="1:11">
      <c r="A7" s="9">
        <v>5</v>
      </c>
      <c r="B7" s="9" t="s">
        <v>23</v>
      </c>
      <c r="C7" s="9" t="s">
        <v>18</v>
      </c>
      <c r="D7" s="9" t="s">
        <v>24</v>
      </c>
      <c r="E7" s="9">
        <v>78.5</v>
      </c>
      <c r="F7" s="14">
        <f t="shared" si="0"/>
        <v>47.1</v>
      </c>
      <c r="G7" s="14">
        <v>75.53</v>
      </c>
      <c r="H7" s="14">
        <f t="shared" si="1"/>
        <v>30.212</v>
      </c>
      <c r="I7" s="14">
        <f t="shared" si="2"/>
        <v>77.312</v>
      </c>
      <c r="J7" s="9">
        <v>5</v>
      </c>
      <c r="K7" s="18"/>
    </row>
    <row r="8" ht="25" customHeight="true" spans="1:11">
      <c r="A8" s="9">
        <v>6</v>
      </c>
      <c r="B8" s="9" t="s">
        <v>25</v>
      </c>
      <c r="C8" s="9" t="s">
        <v>13</v>
      </c>
      <c r="D8" s="9" t="s">
        <v>26</v>
      </c>
      <c r="E8" s="9">
        <v>81</v>
      </c>
      <c r="F8" s="14">
        <f t="shared" si="0"/>
        <v>48.6</v>
      </c>
      <c r="G8" s="14">
        <v>71.53</v>
      </c>
      <c r="H8" s="14">
        <f t="shared" si="1"/>
        <v>28.612</v>
      </c>
      <c r="I8" s="14">
        <f t="shared" si="2"/>
        <v>77.212</v>
      </c>
      <c r="J8" s="9">
        <v>6</v>
      </c>
      <c r="K8" s="18"/>
    </row>
    <row r="9" ht="25" customHeight="true" spans="1:11">
      <c r="A9" s="9">
        <v>7</v>
      </c>
      <c r="B9" s="9" t="s">
        <v>27</v>
      </c>
      <c r="C9" s="9" t="s">
        <v>28</v>
      </c>
      <c r="D9" s="9" t="s">
        <v>29</v>
      </c>
      <c r="E9" s="9">
        <v>80</v>
      </c>
      <c r="F9" s="14">
        <f t="shared" si="0"/>
        <v>48</v>
      </c>
      <c r="G9" s="14">
        <v>71.5</v>
      </c>
      <c r="H9" s="14">
        <f t="shared" si="1"/>
        <v>28.6</v>
      </c>
      <c r="I9" s="14">
        <f t="shared" si="2"/>
        <v>76.6</v>
      </c>
      <c r="J9" s="9">
        <v>7</v>
      </c>
      <c r="K9" s="18"/>
    </row>
    <row r="10" ht="25" customHeight="true" spans="1:11">
      <c r="A10" s="9">
        <v>8</v>
      </c>
      <c r="B10" s="9" t="s">
        <v>30</v>
      </c>
      <c r="C10" s="9" t="s">
        <v>31</v>
      </c>
      <c r="D10" s="9" t="s">
        <v>32</v>
      </c>
      <c r="E10" s="9">
        <v>74.5</v>
      </c>
      <c r="F10" s="14">
        <f t="shared" si="0"/>
        <v>44.7</v>
      </c>
      <c r="G10" s="14">
        <v>79.67</v>
      </c>
      <c r="H10" s="14">
        <f t="shared" si="1"/>
        <v>31.868</v>
      </c>
      <c r="I10" s="14">
        <f t="shared" si="2"/>
        <v>76.568</v>
      </c>
      <c r="J10" s="9">
        <v>8</v>
      </c>
      <c r="K10" s="18"/>
    </row>
    <row r="11" ht="25" customHeight="true" spans="1:11">
      <c r="A11" s="9">
        <v>9</v>
      </c>
      <c r="B11" s="9" t="s">
        <v>33</v>
      </c>
      <c r="C11" s="9" t="s">
        <v>21</v>
      </c>
      <c r="D11" s="9" t="s">
        <v>34</v>
      </c>
      <c r="E11" s="9">
        <v>74.5</v>
      </c>
      <c r="F11" s="14">
        <f t="shared" si="0"/>
        <v>44.7</v>
      </c>
      <c r="G11" s="14">
        <v>79.43</v>
      </c>
      <c r="H11" s="14">
        <f t="shared" si="1"/>
        <v>31.772</v>
      </c>
      <c r="I11" s="14">
        <f t="shared" si="2"/>
        <v>76.472</v>
      </c>
      <c r="J11" s="9">
        <v>9</v>
      </c>
      <c r="K11" s="18"/>
    </row>
    <row r="12" ht="25" customHeight="true" spans="1:11">
      <c r="A12" s="9">
        <v>10</v>
      </c>
      <c r="B12" s="9" t="s">
        <v>35</v>
      </c>
      <c r="C12" s="9" t="s">
        <v>18</v>
      </c>
      <c r="D12" s="9" t="s">
        <v>36</v>
      </c>
      <c r="E12" s="9">
        <v>71.5</v>
      </c>
      <c r="F12" s="14">
        <f t="shared" si="0"/>
        <v>42.9</v>
      </c>
      <c r="G12" s="14">
        <v>81.07</v>
      </c>
      <c r="H12" s="14">
        <f t="shared" si="1"/>
        <v>32.428</v>
      </c>
      <c r="I12" s="14">
        <f t="shared" si="2"/>
        <v>75.328</v>
      </c>
      <c r="J12" s="9">
        <v>10</v>
      </c>
      <c r="K12" s="18"/>
    </row>
    <row r="13" ht="25" customHeight="true" spans="1:11">
      <c r="A13" s="9">
        <v>11</v>
      </c>
      <c r="B13" s="9" t="s">
        <v>37</v>
      </c>
      <c r="C13" s="9" t="s">
        <v>31</v>
      </c>
      <c r="D13" s="9" t="s">
        <v>38</v>
      </c>
      <c r="E13" s="9">
        <v>72.5</v>
      </c>
      <c r="F13" s="14">
        <f t="shared" si="0"/>
        <v>43.5</v>
      </c>
      <c r="G13" s="14">
        <v>79.33</v>
      </c>
      <c r="H13" s="14">
        <f t="shared" si="1"/>
        <v>31.732</v>
      </c>
      <c r="I13" s="14">
        <f t="shared" si="2"/>
        <v>75.232</v>
      </c>
      <c r="J13" s="9">
        <v>11</v>
      </c>
      <c r="K13" s="18"/>
    </row>
    <row r="14" ht="25" customHeight="true" spans="1:11">
      <c r="A14" s="9">
        <v>12</v>
      </c>
      <c r="B14" s="9" t="s">
        <v>39</v>
      </c>
      <c r="C14" s="9" t="s">
        <v>18</v>
      </c>
      <c r="D14" s="9" t="s">
        <v>40</v>
      </c>
      <c r="E14" s="9">
        <v>74</v>
      </c>
      <c r="F14" s="14">
        <f t="shared" si="0"/>
        <v>44.4</v>
      </c>
      <c r="G14" s="14">
        <v>76.9</v>
      </c>
      <c r="H14" s="14">
        <f t="shared" si="1"/>
        <v>30.76</v>
      </c>
      <c r="I14" s="14">
        <f t="shared" si="2"/>
        <v>75.16</v>
      </c>
      <c r="J14" s="9">
        <v>12</v>
      </c>
      <c r="K14" s="18"/>
    </row>
    <row r="15" ht="25" customHeight="true" spans="1:11">
      <c r="A15" s="9">
        <v>13</v>
      </c>
      <c r="B15" s="9" t="s">
        <v>41</v>
      </c>
      <c r="C15" s="9" t="s">
        <v>31</v>
      </c>
      <c r="D15" s="9" t="s">
        <v>42</v>
      </c>
      <c r="E15" s="9">
        <v>77.5</v>
      </c>
      <c r="F15" s="14">
        <f t="shared" si="0"/>
        <v>46.5</v>
      </c>
      <c r="G15" s="14">
        <v>71.37</v>
      </c>
      <c r="H15" s="14">
        <f t="shared" si="1"/>
        <v>28.548</v>
      </c>
      <c r="I15" s="14">
        <f t="shared" si="2"/>
        <v>75.048</v>
      </c>
      <c r="J15" s="9">
        <v>13</v>
      </c>
      <c r="K15" s="18"/>
    </row>
    <row r="16" ht="25" customHeight="true" spans="1:11">
      <c r="A16" s="9">
        <v>14</v>
      </c>
      <c r="B16" s="9" t="s">
        <v>43</v>
      </c>
      <c r="C16" s="9" t="s">
        <v>21</v>
      </c>
      <c r="D16" s="9" t="s">
        <v>44</v>
      </c>
      <c r="E16" s="9">
        <v>67.5</v>
      </c>
      <c r="F16" s="14">
        <f t="shared" si="0"/>
        <v>40.5</v>
      </c>
      <c r="G16" s="14">
        <v>85</v>
      </c>
      <c r="H16" s="14">
        <f t="shared" si="1"/>
        <v>34</v>
      </c>
      <c r="I16" s="14">
        <f t="shared" si="2"/>
        <v>74.5</v>
      </c>
      <c r="J16" s="9">
        <v>14</v>
      </c>
      <c r="K16" s="18"/>
    </row>
    <row r="17" ht="25" customHeight="true" spans="1:11">
      <c r="A17" s="9">
        <v>15</v>
      </c>
      <c r="B17" s="9" t="s">
        <v>45</v>
      </c>
      <c r="C17" s="9" t="s">
        <v>13</v>
      </c>
      <c r="D17" s="9" t="s">
        <v>46</v>
      </c>
      <c r="E17" s="9">
        <v>73</v>
      </c>
      <c r="F17" s="14">
        <f t="shared" si="0"/>
        <v>43.8</v>
      </c>
      <c r="G17" s="14">
        <v>75.77</v>
      </c>
      <c r="H17" s="14">
        <f t="shared" si="1"/>
        <v>30.308</v>
      </c>
      <c r="I17" s="14">
        <f t="shared" si="2"/>
        <v>74.108</v>
      </c>
      <c r="J17" s="9">
        <v>15</v>
      </c>
      <c r="K17" s="18"/>
    </row>
    <row r="18" ht="25" customHeight="true" spans="1:11">
      <c r="A18" s="9">
        <v>16</v>
      </c>
      <c r="B18" s="9" t="s">
        <v>47</v>
      </c>
      <c r="C18" s="9" t="s">
        <v>48</v>
      </c>
      <c r="D18" s="9" t="s">
        <v>49</v>
      </c>
      <c r="E18" s="9">
        <v>72.5</v>
      </c>
      <c r="F18" s="14">
        <f t="shared" si="0"/>
        <v>43.5</v>
      </c>
      <c r="G18" s="14">
        <v>76.4</v>
      </c>
      <c r="H18" s="14">
        <f t="shared" si="1"/>
        <v>30.56</v>
      </c>
      <c r="I18" s="14">
        <f t="shared" si="2"/>
        <v>74.06</v>
      </c>
      <c r="J18" s="9">
        <v>16</v>
      </c>
      <c r="K18" s="18"/>
    </row>
    <row r="19" ht="25" customHeight="true" spans="1:11">
      <c r="A19" s="9">
        <v>17</v>
      </c>
      <c r="B19" s="9" t="s">
        <v>50</v>
      </c>
      <c r="C19" s="9" t="s">
        <v>51</v>
      </c>
      <c r="D19" s="9" t="s">
        <v>52</v>
      </c>
      <c r="E19" s="9">
        <v>76.5</v>
      </c>
      <c r="F19" s="14">
        <f t="shared" si="0"/>
        <v>45.9</v>
      </c>
      <c r="G19" s="14">
        <v>70.27</v>
      </c>
      <c r="H19" s="14">
        <f t="shared" si="1"/>
        <v>28.108</v>
      </c>
      <c r="I19" s="14">
        <f t="shared" si="2"/>
        <v>74.008</v>
      </c>
      <c r="J19" s="9">
        <v>17</v>
      </c>
      <c r="K19" s="18"/>
    </row>
    <row r="20" ht="25" customHeight="true" spans="1:11">
      <c r="A20" s="9">
        <v>18</v>
      </c>
      <c r="B20" s="9" t="s">
        <v>53</v>
      </c>
      <c r="C20" s="9" t="s">
        <v>54</v>
      </c>
      <c r="D20" s="9" t="s">
        <v>55</v>
      </c>
      <c r="E20" s="9">
        <v>74</v>
      </c>
      <c r="F20" s="14">
        <f t="shared" si="0"/>
        <v>44.4</v>
      </c>
      <c r="G20" s="14">
        <v>73.5</v>
      </c>
      <c r="H20" s="14">
        <f t="shared" si="1"/>
        <v>29.4</v>
      </c>
      <c r="I20" s="14">
        <f t="shared" si="2"/>
        <v>73.8</v>
      </c>
      <c r="J20" s="9">
        <v>18</v>
      </c>
      <c r="K20" s="18"/>
    </row>
    <row r="21" ht="25" customHeight="true" spans="1:11">
      <c r="A21" s="9">
        <v>19</v>
      </c>
      <c r="B21" s="9" t="s">
        <v>56</v>
      </c>
      <c r="C21" s="9" t="s">
        <v>57</v>
      </c>
      <c r="D21" s="9" t="s">
        <v>58</v>
      </c>
      <c r="E21" s="9">
        <v>71</v>
      </c>
      <c r="F21" s="14">
        <f t="shared" si="0"/>
        <v>42.6</v>
      </c>
      <c r="G21" s="14">
        <v>77.2</v>
      </c>
      <c r="H21" s="14">
        <f t="shared" si="1"/>
        <v>30.88</v>
      </c>
      <c r="I21" s="14">
        <f t="shared" si="2"/>
        <v>73.48</v>
      </c>
      <c r="J21" s="9">
        <v>19</v>
      </c>
      <c r="K21" s="18"/>
    </row>
    <row r="22" ht="25" customHeight="true" spans="1:11">
      <c r="A22" s="9">
        <v>20</v>
      </c>
      <c r="B22" s="9" t="s">
        <v>59</v>
      </c>
      <c r="C22" s="9" t="s">
        <v>60</v>
      </c>
      <c r="D22" s="9" t="s">
        <v>61</v>
      </c>
      <c r="E22" s="9">
        <v>76</v>
      </c>
      <c r="F22" s="14">
        <f t="shared" si="0"/>
        <v>45.6</v>
      </c>
      <c r="G22" s="14">
        <v>69.13</v>
      </c>
      <c r="H22" s="14">
        <f t="shared" si="1"/>
        <v>27.652</v>
      </c>
      <c r="I22" s="14">
        <f t="shared" si="2"/>
        <v>73.252</v>
      </c>
      <c r="J22" s="9">
        <v>20</v>
      </c>
      <c r="K22" s="18"/>
    </row>
    <row r="23" ht="25" customHeight="true" spans="1:11">
      <c r="A23" s="9">
        <v>21</v>
      </c>
      <c r="B23" s="9" t="s">
        <v>62</v>
      </c>
      <c r="C23" s="9" t="s">
        <v>13</v>
      </c>
      <c r="D23" s="9" t="s">
        <v>63</v>
      </c>
      <c r="E23" s="9">
        <v>73</v>
      </c>
      <c r="F23" s="14">
        <f t="shared" si="0"/>
        <v>43.8</v>
      </c>
      <c r="G23" s="14">
        <v>72.03</v>
      </c>
      <c r="H23" s="14">
        <f t="shared" si="1"/>
        <v>28.812</v>
      </c>
      <c r="I23" s="14">
        <f t="shared" si="2"/>
        <v>72.612</v>
      </c>
      <c r="J23" s="9">
        <v>21</v>
      </c>
      <c r="K23" s="18"/>
    </row>
    <row r="24" ht="25" customHeight="true" spans="1:11">
      <c r="A24" s="9">
        <v>22</v>
      </c>
      <c r="B24" s="9" t="s">
        <v>64</v>
      </c>
      <c r="C24" s="9" t="s">
        <v>21</v>
      </c>
      <c r="D24" s="9" t="s">
        <v>65</v>
      </c>
      <c r="E24" s="9">
        <v>70.5</v>
      </c>
      <c r="F24" s="14">
        <f t="shared" si="0"/>
        <v>42.3</v>
      </c>
      <c r="G24" s="14">
        <v>75.77</v>
      </c>
      <c r="H24" s="14">
        <f t="shared" si="1"/>
        <v>30.308</v>
      </c>
      <c r="I24" s="14">
        <f t="shared" si="2"/>
        <v>72.608</v>
      </c>
      <c r="J24" s="9">
        <v>22</v>
      </c>
      <c r="K24" s="18"/>
    </row>
    <row r="25" ht="25" customHeight="true" spans="1:11">
      <c r="A25" s="9">
        <v>23</v>
      </c>
      <c r="B25" s="9" t="s">
        <v>66</v>
      </c>
      <c r="C25" s="9" t="s">
        <v>21</v>
      </c>
      <c r="D25" s="9" t="s">
        <v>67</v>
      </c>
      <c r="E25" s="9">
        <v>69</v>
      </c>
      <c r="F25" s="14">
        <f t="shared" si="0"/>
        <v>41.4</v>
      </c>
      <c r="G25" s="14">
        <v>78</v>
      </c>
      <c r="H25" s="14">
        <f t="shared" si="1"/>
        <v>31.2</v>
      </c>
      <c r="I25" s="14">
        <f t="shared" si="2"/>
        <v>72.6</v>
      </c>
      <c r="J25" s="9">
        <v>23</v>
      </c>
      <c r="K25" s="18"/>
    </row>
    <row r="26" ht="25" customHeight="true" spans="1:11">
      <c r="A26" s="9">
        <v>24</v>
      </c>
      <c r="B26" s="9" t="s">
        <v>68</v>
      </c>
      <c r="C26" s="9" t="s">
        <v>60</v>
      </c>
      <c r="D26" s="9" t="s">
        <v>69</v>
      </c>
      <c r="E26" s="9">
        <v>72</v>
      </c>
      <c r="F26" s="14">
        <f t="shared" si="0"/>
        <v>43.2</v>
      </c>
      <c r="G26" s="14">
        <v>73.23</v>
      </c>
      <c r="H26" s="14">
        <f t="shared" si="1"/>
        <v>29.292</v>
      </c>
      <c r="I26" s="14">
        <f t="shared" si="2"/>
        <v>72.492</v>
      </c>
      <c r="J26" s="9">
        <v>24</v>
      </c>
      <c r="K26" s="18"/>
    </row>
    <row r="27" ht="25" customHeight="true" spans="1:11">
      <c r="A27" s="9">
        <v>25</v>
      </c>
      <c r="B27" s="9" t="s">
        <v>70</v>
      </c>
      <c r="C27" s="9" t="s">
        <v>31</v>
      </c>
      <c r="D27" s="9" t="s">
        <v>71</v>
      </c>
      <c r="E27" s="9">
        <v>68.5</v>
      </c>
      <c r="F27" s="14">
        <f t="shared" si="0"/>
        <v>41.1</v>
      </c>
      <c r="G27" s="14">
        <v>76.53</v>
      </c>
      <c r="H27" s="14">
        <f t="shared" si="1"/>
        <v>30.612</v>
      </c>
      <c r="I27" s="14">
        <f t="shared" si="2"/>
        <v>71.712</v>
      </c>
      <c r="J27" s="9">
        <v>25</v>
      </c>
      <c r="K27" s="18"/>
    </row>
    <row r="28" ht="25" customHeight="true" spans="1:11">
      <c r="A28" s="9">
        <v>26</v>
      </c>
      <c r="B28" s="9" t="s">
        <v>72</v>
      </c>
      <c r="C28" s="9" t="s">
        <v>18</v>
      </c>
      <c r="D28" s="9" t="s">
        <v>73</v>
      </c>
      <c r="E28" s="9">
        <v>70.5</v>
      </c>
      <c r="F28" s="14">
        <f t="shared" si="0"/>
        <v>42.3</v>
      </c>
      <c r="G28" s="14">
        <v>73.33</v>
      </c>
      <c r="H28" s="14">
        <f t="shared" si="1"/>
        <v>29.332</v>
      </c>
      <c r="I28" s="14">
        <f t="shared" si="2"/>
        <v>71.632</v>
      </c>
      <c r="J28" s="9">
        <v>26</v>
      </c>
      <c r="K28" s="18"/>
    </row>
    <row r="29" ht="25" customHeight="true" spans="1:11">
      <c r="A29" s="9">
        <v>27</v>
      </c>
      <c r="B29" s="9" t="s">
        <v>74</v>
      </c>
      <c r="C29" s="9" t="s">
        <v>21</v>
      </c>
      <c r="D29" s="9" t="s">
        <v>75</v>
      </c>
      <c r="E29" s="9">
        <v>68.5</v>
      </c>
      <c r="F29" s="14">
        <f t="shared" si="0"/>
        <v>41.1</v>
      </c>
      <c r="G29" s="14">
        <v>75.3</v>
      </c>
      <c r="H29" s="14">
        <f t="shared" si="1"/>
        <v>30.12</v>
      </c>
      <c r="I29" s="14">
        <f t="shared" si="2"/>
        <v>71.22</v>
      </c>
      <c r="J29" s="9">
        <v>27</v>
      </c>
      <c r="K29" s="18"/>
    </row>
    <row r="30" ht="25" customHeight="true" spans="1:11">
      <c r="A30" s="9">
        <v>28</v>
      </c>
      <c r="B30" s="9" t="s">
        <v>76</v>
      </c>
      <c r="C30" s="9" t="s">
        <v>21</v>
      </c>
      <c r="D30" s="9" t="s">
        <v>77</v>
      </c>
      <c r="E30" s="9">
        <v>67.5</v>
      </c>
      <c r="F30" s="14">
        <f t="shared" si="0"/>
        <v>40.5</v>
      </c>
      <c r="G30" s="14">
        <v>76.07</v>
      </c>
      <c r="H30" s="14">
        <f t="shared" si="1"/>
        <v>30.428</v>
      </c>
      <c r="I30" s="14">
        <f t="shared" si="2"/>
        <v>70.928</v>
      </c>
      <c r="J30" s="9">
        <v>28</v>
      </c>
      <c r="K30" s="18"/>
    </row>
    <row r="31" ht="25" customHeight="true" spans="1:11">
      <c r="A31" s="9">
        <v>29</v>
      </c>
      <c r="B31" s="9" t="s">
        <v>78</v>
      </c>
      <c r="C31" s="9" t="s">
        <v>13</v>
      </c>
      <c r="D31" s="9" t="s">
        <v>79</v>
      </c>
      <c r="E31" s="9">
        <v>70.5</v>
      </c>
      <c r="F31" s="14">
        <f t="shared" si="0"/>
        <v>42.3</v>
      </c>
      <c r="G31" s="14">
        <v>71</v>
      </c>
      <c r="H31" s="14">
        <f t="shared" si="1"/>
        <v>28.4</v>
      </c>
      <c r="I31" s="14">
        <f t="shared" si="2"/>
        <v>70.7</v>
      </c>
      <c r="J31" s="9">
        <v>29</v>
      </c>
      <c r="K31" s="18"/>
    </row>
    <row r="32" ht="25" customHeight="true" spans="1:11">
      <c r="A32" s="9">
        <v>30</v>
      </c>
      <c r="B32" s="9" t="s">
        <v>80</v>
      </c>
      <c r="C32" s="9" t="s">
        <v>13</v>
      </c>
      <c r="D32" s="9" t="s">
        <v>81</v>
      </c>
      <c r="E32" s="9">
        <v>70.5</v>
      </c>
      <c r="F32" s="14">
        <f t="shared" si="0"/>
        <v>42.3</v>
      </c>
      <c r="G32" s="14">
        <v>70.9</v>
      </c>
      <c r="H32" s="14">
        <f t="shared" si="1"/>
        <v>28.36</v>
      </c>
      <c r="I32" s="14">
        <f t="shared" si="2"/>
        <v>70.66</v>
      </c>
      <c r="J32" s="9">
        <v>30</v>
      </c>
      <c r="K32" s="18"/>
    </row>
    <row r="33" ht="25" customHeight="true" spans="1:11">
      <c r="A33" s="9">
        <v>31</v>
      </c>
      <c r="B33" s="9" t="s">
        <v>82</v>
      </c>
      <c r="C33" s="9" t="s">
        <v>21</v>
      </c>
      <c r="D33" s="9" t="s">
        <v>83</v>
      </c>
      <c r="E33" s="9">
        <v>68.5</v>
      </c>
      <c r="F33" s="14">
        <f t="shared" si="0"/>
        <v>41.1</v>
      </c>
      <c r="G33" s="14">
        <v>73</v>
      </c>
      <c r="H33" s="14">
        <f t="shared" si="1"/>
        <v>29.2</v>
      </c>
      <c r="I33" s="14">
        <f t="shared" si="2"/>
        <v>70.3</v>
      </c>
      <c r="J33" s="9">
        <v>31</v>
      </c>
      <c r="K33" s="18"/>
    </row>
    <row r="34" ht="25" customHeight="true" spans="1:11">
      <c r="A34" s="9">
        <v>32</v>
      </c>
      <c r="B34" s="9" t="s">
        <v>84</v>
      </c>
      <c r="C34" s="9" t="s">
        <v>48</v>
      </c>
      <c r="D34" s="9" t="s">
        <v>85</v>
      </c>
      <c r="E34" s="9">
        <v>72</v>
      </c>
      <c r="F34" s="14">
        <f t="shared" si="0"/>
        <v>43.2</v>
      </c>
      <c r="G34" s="14">
        <v>67.57</v>
      </c>
      <c r="H34" s="14">
        <f t="shared" si="1"/>
        <v>27.028</v>
      </c>
      <c r="I34" s="14">
        <f t="shared" si="2"/>
        <v>70.228</v>
      </c>
      <c r="J34" s="9">
        <v>32</v>
      </c>
      <c r="K34" s="18"/>
    </row>
    <row r="35" ht="25" customHeight="true" spans="1:11">
      <c r="A35" s="9">
        <v>33</v>
      </c>
      <c r="B35" s="9" t="s">
        <v>86</v>
      </c>
      <c r="C35" s="9" t="s">
        <v>48</v>
      </c>
      <c r="D35" s="9" t="s">
        <v>87</v>
      </c>
      <c r="E35" s="9">
        <v>68</v>
      </c>
      <c r="F35" s="14">
        <f t="shared" si="0"/>
        <v>40.8</v>
      </c>
      <c r="G35" s="14">
        <v>72.9</v>
      </c>
      <c r="H35" s="14">
        <f t="shared" si="1"/>
        <v>29.16</v>
      </c>
      <c r="I35" s="14">
        <f t="shared" si="2"/>
        <v>69.96</v>
      </c>
      <c r="J35" s="9">
        <v>33</v>
      </c>
      <c r="K35" s="18"/>
    </row>
    <row r="36" ht="25" customHeight="true" spans="1:11">
      <c r="A36" s="9">
        <v>34</v>
      </c>
      <c r="B36" s="9" t="s">
        <v>88</v>
      </c>
      <c r="C36" s="9" t="s">
        <v>21</v>
      </c>
      <c r="D36" s="9" t="s">
        <v>89</v>
      </c>
      <c r="E36" s="9">
        <v>66</v>
      </c>
      <c r="F36" s="14">
        <f t="shared" si="0"/>
        <v>39.6</v>
      </c>
      <c r="G36" s="14">
        <v>75.4</v>
      </c>
      <c r="H36" s="14">
        <f t="shared" si="1"/>
        <v>30.16</v>
      </c>
      <c r="I36" s="14">
        <f t="shared" si="2"/>
        <v>69.76</v>
      </c>
      <c r="J36" s="9">
        <v>34</v>
      </c>
      <c r="K36" s="18"/>
    </row>
    <row r="37" ht="25" customHeight="true" spans="1:11">
      <c r="A37" s="9">
        <v>35</v>
      </c>
      <c r="B37" s="9" t="s">
        <v>90</v>
      </c>
      <c r="C37" s="9" t="s">
        <v>13</v>
      </c>
      <c r="D37" s="9" t="s">
        <v>91</v>
      </c>
      <c r="E37" s="9">
        <v>69</v>
      </c>
      <c r="F37" s="14">
        <f t="shared" si="0"/>
        <v>41.4</v>
      </c>
      <c r="G37" s="14">
        <v>70.7</v>
      </c>
      <c r="H37" s="14">
        <f t="shared" si="1"/>
        <v>28.28</v>
      </c>
      <c r="I37" s="14">
        <f t="shared" si="2"/>
        <v>69.68</v>
      </c>
      <c r="J37" s="9">
        <v>35</v>
      </c>
      <c r="K37" s="18"/>
    </row>
    <row r="38" ht="25" customHeight="true" spans="1:11">
      <c r="A38" s="9">
        <v>36</v>
      </c>
      <c r="B38" s="9" t="s">
        <v>92</v>
      </c>
      <c r="C38" s="9" t="s">
        <v>13</v>
      </c>
      <c r="D38" s="9" t="s">
        <v>93</v>
      </c>
      <c r="E38" s="9">
        <v>65.5</v>
      </c>
      <c r="F38" s="14">
        <f t="shared" si="0"/>
        <v>39.3</v>
      </c>
      <c r="G38" s="14">
        <v>75.73</v>
      </c>
      <c r="H38" s="14">
        <f t="shared" si="1"/>
        <v>30.292</v>
      </c>
      <c r="I38" s="14">
        <f t="shared" si="2"/>
        <v>69.592</v>
      </c>
      <c r="J38" s="9">
        <v>36</v>
      </c>
      <c r="K38" s="18"/>
    </row>
    <row r="39" ht="25" customHeight="true" spans="1:11">
      <c r="A39" s="9">
        <v>37</v>
      </c>
      <c r="B39" s="9" t="s">
        <v>94</v>
      </c>
      <c r="C39" s="9" t="s">
        <v>18</v>
      </c>
      <c r="D39" s="9" t="s">
        <v>95</v>
      </c>
      <c r="E39" s="9">
        <v>66.5</v>
      </c>
      <c r="F39" s="14">
        <f t="shared" si="0"/>
        <v>39.9</v>
      </c>
      <c r="G39" s="14">
        <v>74.03</v>
      </c>
      <c r="H39" s="14">
        <f t="shared" si="1"/>
        <v>29.612</v>
      </c>
      <c r="I39" s="14">
        <f t="shared" si="2"/>
        <v>69.512</v>
      </c>
      <c r="J39" s="9">
        <v>37</v>
      </c>
      <c r="K39" s="18"/>
    </row>
    <row r="40" ht="25" customHeight="true" spans="1:11">
      <c r="A40" s="9">
        <v>38</v>
      </c>
      <c r="B40" s="9" t="s">
        <v>96</v>
      </c>
      <c r="C40" s="9" t="s">
        <v>51</v>
      </c>
      <c r="D40" s="9" t="s">
        <v>97</v>
      </c>
      <c r="E40" s="9">
        <v>68</v>
      </c>
      <c r="F40" s="14">
        <f t="shared" si="0"/>
        <v>40.8</v>
      </c>
      <c r="G40" s="14">
        <v>71.1</v>
      </c>
      <c r="H40" s="14">
        <f t="shared" si="1"/>
        <v>28.44</v>
      </c>
      <c r="I40" s="14">
        <f t="shared" si="2"/>
        <v>69.24</v>
      </c>
      <c r="J40" s="9">
        <v>38</v>
      </c>
      <c r="K40" s="18"/>
    </row>
    <row r="41" ht="25" customHeight="true" spans="1:11">
      <c r="A41" s="9">
        <v>39</v>
      </c>
      <c r="B41" s="9" t="s">
        <v>98</v>
      </c>
      <c r="C41" s="9" t="s">
        <v>28</v>
      </c>
      <c r="D41" s="9" t="s">
        <v>99</v>
      </c>
      <c r="E41" s="9">
        <v>71</v>
      </c>
      <c r="F41" s="14">
        <f t="shared" si="0"/>
        <v>42.6</v>
      </c>
      <c r="G41" s="14">
        <v>65.97</v>
      </c>
      <c r="H41" s="14">
        <f t="shared" si="1"/>
        <v>26.388</v>
      </c>
      <c r="I41" s="14">
        <f t="shared" si="2"/>
        <v>68.988</v>
      </c>
      <c r="J41" s="9">
        <v>39</v>
      </c>
      <c r="K41" s="18"/>
    </row>
    <row r="42" ht="25" customHeight="true" spans="1:11">
      <c r="A42" s="9">
        <v>40</v>
      </c>
      <c r="B42" s="9" t="s">
        <v>100</v>
      </c>
      <c r="C42" s="9" t="s">
        <v>13</v>
      </c>
      <c r="D42" s="9" t="s">
        <v>101</v>
      </c>
      <c r="E42" s="9">
        <v>67</v>
      </c>
      <c r="F42" s="14">
        <f t="shared" si="0"/>
        <v>40.2</v>
      </c>
      <c r="G42" s="14">
        <v>71.87</v>
      </c>
      <c r="H42" s="14">
        <f t="shared" si="1"/>
        <v>28.748</v>
      </c>
      <c r="I42" s="14">
        <f t="shared" si="2"/>
        <v>68.948</v>
      </c>
      <c r="J42" s="9">
        <v>40</v>
      </c>
      <c r="K42" s="18"/>
    </row>
    <row r="43" ht="25" customHeight="true" spans="1:11">
      <c r="A43" s="9">
        <v>41</v>
      </c>
      <c r="B43" s="9" t="s">
        <v>102</v>
      </c>
      <c r="C43" s="9" t="s">
        <v>18</v>
      </c>
      <c r="D43" s="9" t="s">
        <v>103</v>
      </c>
      <c r="E43" s="9">
        <v>66</v>
      </c>
      <c r="F43" s="14">
        <f t="shared" si="0"/>
        <v>39.6</v>
      </c>
      <c r="G43" s="14">
        <v>73.1</v>
      </c>
      <c r="H43" s="14">
        <f t="shared" si="1"/>
        <v>29.24</v>
      </c>
      <c r="I43" s="14">
        <f t="shared" si="2"/>
        <v>68.84</v>
      </c>
      <c r="J43" s="9">
        <v>41</v>
      </c>
      <c r="K43" s="18"/>
    </row>
    <row r="44" ht="25" customHeight="true" spans="1:11">
      <c r="A44" s="9">
        <v>42</v>
      </c>
      <c r="B44" s="9" t="s">
        <v>104</v>
      </c>
      <c r="C44" s="9" t="s">
        <v>51</v>
      </c>
      <c r="D44" s="9" t="s">
        <v>105</v>
      </c>
      <c r="E44" s="9">
        <v>68</v>
      </c>
      <c r="F44" s="14">
        <f t="shared" si="0"/>
        <v>40.8</v>
      </c>
      <c r="G44" s="14">
        <v>69.63</v>
      </c>
      <c r="H44" s="14">
        <f t="shared" si="1"/>
        <v>27.852</v>
      </c>
      <c r="I44" s="14">
        <f t="shared" si="2"/>
        <v>68.652</v>
      </c>
      <c r="J44" s="9">
        <v>42</v>
      </c>
      <c r="K44" s="18"/>
    </row>
    <row r="45" ht="25" customHeight="true" spans="1:11">
      <c r="A45" s="9">
        <v>43</v>
      </c>
      <c r="B45" s="9" t="s">
        <v>106</v>
      </c>
      <c r="C45" s="9" t="s">
        <v>28</v>
      </c>
      <c r="D45" s="9" t="s">
        <v>107</v>
      </c>
      <c r="E45" s="9">
        <v>67</v>
      </c>
      <c r="F45" s="14">
        <f t="shared" si="0"/>
        <v>40.2</v>
      </c>
      <c r="G45" s="14">
        <v>70.17</v>
      </c>
      <c r="H45" s="14">
        <f t="shared" si="1"/>
        <v>28.068</v>
      </c>
      <c r="I45" s="14">
        <f t="shared" si="2"/>
        <v>68.268</v>
      </c>
      <c r="J45" s="9">
        <v>43</v>
      </c>
      <c r="K45" s="18"/>
    </row>
    <row r="46" ht="25" customHeight="true" spans="1:11">
      <c r="A46" s="9">
        <v>44</v>
      </c>
      <c r="B46" s="9" t="s">
        <v>108</v>
      </c>
      <c r="C46" s="9" t="s">
        <v>31</v>
      </c>
      <c r="D46" s="9" t="s">
        <v>109</v>
      </c>
      <c r="E46" s="9">
        <v>65.5</v>
      </c>
      <c r="F46" s="14">
        <f t="shared" si="0"/>
        <v>39.3</v>
      </c>
      <c r="G46" s="14">
        <v>70.2</v>
      </c>
      <c r="H46" s="14">
        <f t="shared" si="1"/>
        <v>28.08</v>
      </c>
      <c r="I46" s="14">
        <f t="shared" si="2"/>
        <v>67.38</v>
      </c>
      <c r="J46" s="9">
        <v>44</v>
      </c>
      <c r="K46" s="18"/>
    </row>
    <row r="47" ht="25" customHeight="true" spans="1:11">
      <c r="A47" s="9">
        <v>45</v>
      </c>
      <c r="B47" s="9" t="s">
        <v>110</v>
      </c>
      <c r="C47" s="9" t="s">
        <v>21</v>
      </c>
      <c r="D47" s="9" t="s">
        <v>111</v>
      </c>
      <c r="E47" s="9">
        <v>63.5</v>
      </c>
      <c r="F47" s="14">
        <f t="shared" si="0"/>
        <v>38.1</v>
      </c>
      <c r="G47" s="14">
        <v>73.03</v>
      </c>
      <c r="H47" s="14">
        <f t="shared" si="1"/>
        <v>29.212</v>
      </c>
      <c r="I47" s="14">
        <f t="shared" si="2"/>
        <v>67.312</v>
      </c>
      <c r="J47" s="9">
        <v>45</v>
      </c>
      <c r="K47" s="18"/>
    </row>
    <row r="48" ht="25" customHeight="true" spans="1:11">
      <c r="A48" s="9">
        <v>46</v>
      </c>
      <c r="B48" s="9" t="s">
        <v>112</v>
      </c>
      <c r="C48" s="9" t="s">
        <v>28</v>
      </c>
      <c r="D48" s="9" t="s">
        <v>113</v>
      </c>
      <c r="E48" s="9">
        <v>65</v>
      </c>
      <c r="F48" s="14">
        <f t="shared" si="0"/>
        <v>39</v>
      </c>
      <c r="G48" s="14">
        <v>70.13</v>
      </c>
      <c r="H48" s="14">
        <f t="shared" si="1"/>
        <v>28.052</v>
      </c>
      <c r="I48" s="14">
        <f t="shared" si="2"/>
        <v>67.052</v>
      </c>
      <c r="J48" s="9">
        <v>46</v>
      </c>
      <c r="K48" s="18"/>
    </row>
    <row r="49" ht="25" customHeight="true" spans="1:11">
      <c r="A49" s="9">
        <v>47</v>
      </c>
      <c r="B49" s="9" t="s">
        <v>114</v>
      </c>
      <c r="C49" s="9" t="s">
        <v>60</v>
      </c>
      <c r="D49" s="9" t="s">
        <v>115</v>
      </c>
      <c r="E49" s="9">
        <v>63</v>
      </c>
      <c r="F49" s="14">
        <f t="shared" si="0"/>
        <v>37.8</v>
      </c>
      <c r="G49" s="14">
        <v>72.53</v>
      </c>
      <c r="H49" s="14">
        <f t="shared" si="1"/>
        <v>29.012</v>
      </c>
      <c r="I49" s="14">
        <f t="shared" si="2"/>
        <v>66.812</v>
      </c>
      <c r="J49" s="9">
        <v>47</v>
      </c>
      <c r="K49" s="18"/>
    </row>
    <row r="50" ht="25" customHeight="true" spans="1:11">
      <c r="A50" s="9">
        <v>48</v>
      </c>
      <c r="B50" s="9" t="s">
        <v>116</v>
      </c>
      <c r="C50" s="9" t="s">
        <v>18</v>
      </c>
      <c r="D50" s="9" t="s">
        <v>117</v>
      </c>
      <c r="E50" s="9">
        <v>62.5</v>
      </c>
      <c r="F50" s="14">
        <f t="shared" si="0"/>
        <v>37.5</v>
      </c>
      <c r="G50" s="14">
        <v>71.43</v>
      </c>
      <c r="H50" s="14">
        <f t="shared" si="1"/>
        <v>28.572</v>
      </c>
      <c r="I50" s="14">
        <f t="shared" si="2"/>
        <v>66.072</v>
      </c>
      <c r="J50" s="9">
        <v>48</v>
      </c>
      <c r="K50" s="18"/>
    </row>
    <row r="51" ht="25" customHeight="true" spans="1:11">
      <c r="A51" s="9">
        <v>49</v>
      </c>
      <c r="B51" s="9" t="s">
        <v>118</v>
      </c>
      <c r="C51" s="9" t="s">
        <v>31</v>
      </c>
      <c r="D51" s="9" t="s">
        <v>119</v>
      </c>
      <c r="E51" s="9">
        <v>61.5</v>
      </c>
      <c r="F51" s="14">
        <f t="shared" si="0"/>
        <v>36.9</v>
      </c>
      <c r="G51" s="14">
        <v>72.43</v>
      </c>
      <c r="H51" s="14">
        <f t="shared" si="1"/>
        <v>28.972</v>
      </c>
      <c r="I51" s="14">
        <f t="shared" si="2"/>
        <v>65.872</v>
      </c>
      <c r="J51" s="9">
        <v>49</v>
      </c>
      <c r="K51" s="18"/>
    </row>
    <row r="52" ht="25" customHeight="true" spans="1:11">
      <c r="A52" s="9">
        <v>50</v>
      </c>
      <c r="B52" s="9" t="s">
        <v>120</v>
      </c>
      <c r="C52" s="9" t="s">
        <v>28</v>
      </c>
      <c r="D52" s="9" t="s">
        <v>121</v>
      </c>
      <c r="E52" s="9">
        <v>61.5</v>
      </c>
      <c r="F52" s="14">
        <f t="shared" si="0"/>
        <v>36.9</v>
      </c>
      <c r="G52" s="14">
        <v>70.83</v>
      </c>
      <c r="H52" s="14">
        <f t="shared" si="1"/>
        <v>28.332</v>
      </c>
      <c r="I52" s="14">
        <f t="shared" si="2"/>
        <v>65.232</v>
      </c>
      <c r="J52" s="9">
        <v>50</v>
      </c>
      <c r="K52" s="18"/>
    </row>
    <row r="53" s="2" customFormat="true" ht="25" customHeight="true" spans="1:11">
      <c r="A53" s="9">
        <v>51</v>
      </c>
      <c r="B53" s="9" t="s">
        <v>122</v>
      </c>
      <c r="C53" s="9" t="s">
        <v>51</v>
      </c>
      <c r="D53" s="9" t="s">
        <v>123</v>
      </c>
      <c r="E53" s="9">
        <v>60.5</v>
      </c>
      <c r="F53" s="14">
        <f t="shared" si="0"/>
        <v>36.3</v>
      </c>
      <c r="G53" s="14">
        <v>71.53</v>
      </c>
      <c r="H53" s="14">
        <f t="shared" si="1"/>
        <v>28.612</v>
      </c>
      <c r="I53" s="14">
        <f t="shared" si="2"/>
        <v>64.912</v>
      </c>
      <c r="J53" s="9">
        <v>51</v>
      </c>
      <c r="K53" s="18"/>
    </row>
    <row r="54" ht="25" customHeight="true" spans="1:11">
      <c r="A54" s="9">
        <v>52</v>
      </c>
      <c r="B54" s="9" t="s">
        <v>124</v>
      </c>
      <c r="C54" s="9" t="s">
        <v>31</v>
      </c>
      <c r="D54" s="9" t="s">
        <v>125</v>
      </c>
      <c r="E54" s="9">
        <v>58</v>
      </c>
      <c r="F54" s="14">
        <f t="shared" si="0"/>
        <v>34.8</v>
      </c>
      <c r="G54" s="14">
        <v>73.93</v>
      </c>
      <c r="H54" s="14">
        <f t="shared" si="1"/>
        <v>29.572</v>
      </c>
      <c r="I54" s="14">
        <f t="shared" si="2"/>
        <v>64.372</v>
      </c>
      <c r="J54" s="9">
        <v>52</v>
      </c>
      <c r="K54" s="18"/>
    </row>
    <row r="55" ht="25" customHeight="true" spans="1:11">
      <c r="A55" s="9">
        <v>53</v>
      </c>
      <c r="B55" s="9" t="s">
        <v>126</v>
      </c>
      <c r="C55" s="9" t="s">
        <v>31</v>
      </c>
      <c r="D55" s="9" t="s">
        <v>127</v>
      </c>
      <c r="E55" s="9">
        <v>57</v>
      </c>
      <c r="F55" s="14">
        <f t="shared" si="0"/>
        <v>34.2</v>
      </c>
      <c r="G55" s="14">
        <v>75.03</v>
      </c>
      <c r="H55" s="14">
        <f t="shared" si="1"/>
        <v>30.012</v>
      </c>
      <c r="I55" s="14">
        <f t="shared" si="2"/>
        <v>64.212</v>
      </c>
      <c r="J55" s="9">
        <v>53</v>
      </c>
      <c r="K55" s="18"/>
    </row>
    <row r="56" ht="25" customHeight="true" spans="1:11">
      <c r="A56" s="9">
        <v>54</v>
      </c>
      <c r="B56" s="9" t="s">
        <v>128</v>
      </c>
      <c r="C56" s="9" t="s">
        <v>48</v>
      </c>
      <c r="D56" s="9" t="s">
        <v>129</v>
      </c>
      <c r="E56" s="9">
        <v>61</v>
      </c>
      <c r="F56" s="14">
        <f t="shared" si="0"/>
        <v>36.6</v>
      </c>
      <c r="G56" s="14">
        <v>68.93</v>
      </c>
      <c r="H56" s="14">
        <f t="shared" si="1"/>
        <v>27.572</v>
      </c>
      <c r="I56" s="14">
        <f t="shared" si="2"/>
        <v>64.172</v>
      </c>
      <c r="J56" s="9">
        <v>54</v>
      </c>
      <c r="K56" s="18"/>
    </row>
    <row r="57" s="2" customFormat="true" ht="25" customHeight="true" spans="1:11">
      <c r="A57" s="9">
        <v>55</v>
      </c>
      <c r="B57" s="9" t="s">
        <v>130</v>
      </c>
      <c r="C57" s="9" t="s">
        <v>31</v>
      </c>
      <c r="D57" s="9" t="s">
        <v>131</v>
      </c>
      <c r="E57" s="9">
        <v>57.5</v>
      </c>
      <c r="F57" s="14">
        <f t="shared" si="0"/>
        <v>34.5</v>
      </c>
      <c r="G57" s="14">
        <v>71.83</v>
      </c>
      <c r="H57" s="14">
        <f t="shared" si="1"/>
        <v>28.732</v>
      </c>
      <c r="I57" s="14">
        <f t="shared" si="2"/>
        <v>63.232</v>
      </c>
      <c r="J57" s="9">
        <v>55</v>
      </c>
      <c r="K57" s="18"/>
    </row>
    <row r="58" ht="25" customHeight="true" spans="1:11">
      <c r="A58" s="9">
        <v>56</v>
      </c>
      <c r="B58" s="9" t="s">
        <v>132</v>
      </c>
      <c r="C58" s="9" t="s">
        <v>21</v>
      </c>
      <c r="D58" s="9" t="s">
        <v>133</v>
      </c>
      <c r="E58" s="9">
        <v>60.5</v>
      </c>
      <c r="F58" s="14">
        <f t="shared" si="0"/>
        <v>36.3</v>
      </c>
      <c r="G58" s="14">
        <v>66.83</v>
      </c>
      <c r="H58" s="14">
        <f t="shared" si="1"/>
        <v>26.732</v>
      </c>
      <c r="I58" s="14">
        <f t="shared" si="2"/>
        <v>63.032</v>
      </c>
      <c r="J58" s="9">
        <v>56</v>
      </c>
      <c r="K58" s="18"/>
    </row>
    <row r="59" s="2" customFormat="true" ht="25" customHeight="true" spans="1:11">
      <c r="A59" s="9">
        <v>57</v>
      </c>
      <c r="B59" s="9" t="s">
        <v>134</v>
      </c>
      <c r="C59" s="9" t="s">
        <v>51</v>
      </c>
      <c r="D59" s="9" t="s">
        <v>135</v>
      </c>
      <c r="E59" s="9">
        <v>58.5</v>
      </c>
      <c r="F59" s="14">
        <f t="shared" si="0"/>
        <v>35.1</v>
      </c>
      <c r="G59" s="14">
        <v>68.13</v>
      </c>
      <c r="H59" s="14">
        <f t="shared" si="1"/>
        <v>27.252</v>
      </c>
      <c r="I59" s="14">
        <f t="shared" si="2"/>
        <v>62.352</v>
      </c>
      <c r="J59" s="9">
        <v>57</v>
      </c>
      <c r="K59" s="18"/>
    </row>
    <row r="60" ht="25" customHeight="true" spans="1:11">
      <c r="A60" s="9">
        <v>58</v>
      </c>
      <c r="B60" s="9" t="s">
        <v>136</v>
      </c>
      <c r="C60" s="9" t="s">
        <v>51</v>
      </c>
      <c r="D60" s="9" t="s">
        <v>137</v>
      </c>
      <c r="E60" s="9">
        <v>57</v>
      </c>
      <c r="F60" s="14">
        <f t="shared" si="0"/>
        <v>34.2</v>
      </c>
      <c r="G60" s="14">
        <v>70.07</v>
      </c>
      <c r="H60" s="14">
        <f t="shared" si="1"/>
        <v>28.028</v>
      </c>
      <c r="I60" s="14">
        <f t="shared" si="2"/>
        <v>62.228</v>
      </c>
      <c r="J60" s="9">
        <v>58</v>
      </c>
      <c r="K60" s="18"/>
    </row>
    <row r="61" s="2" customFormat="true" ht="25" customHeight="true" spans="1:11">
      <c r="A61" s="9">
        <v>59</v>
      </c>
      <c r="B61" s="9" t="s">
        <v>138</v>
      </c>
      <c r="C61" s="9" t="s">
        <v>57</v>
      </c>
      <c r="D61" s="19" t="s">
        <v>139</v>
      </c>
      <c r="E61" s="15">
        <v>53.5</v>
      </c>
      <c r="F61" s="14">
        <f t="shared" si="0"/>
        <v>32.1</v>
      </c>
      <c r="G61" s="14">
        <v>73.03</v>
      </c>
      <c r="H61" s="14">
        <f t="shared" si="1"/>
        <v>29.212</v>
      </c>
      <c r="I61" s="14">
        <f t="shared" si="2"/>
        <v>61.312</v>
      </c>
      <c r="J61" s="9">
        <v>59</v>
      </c>
      <c r="K61" s="18"/>
    </row>
    <row r="62" ht="25" customHeight="true" spans="1:11">
      <c r="A62" s="9">
        <v>60</v>
      </c>
      <c r="B62" s="9" t="s">
        <v>140</v>
      </c>
      <c r="C62" s="9" t="s">
        <v>51</v>
      </c>
      <c r="D62" s="9" t="s">
        <v>141</v>
      </c>
      <c r="E62" s="9">
        <v>57.5</v>
      </c>
      <c r="F62" s="14">
        <f t="shared" si="0"/>
        <v>34.5</v>
      </c>
      <c r="G62" s="14">
        <v>67</v>
      </c>
      <c r="H62" s="14">
        <f t="shared" si="1"/>
        <v>26.8</v>
      </c>
      <c r="I62" s="14">
        <f t="shared" si="2"/>
        <v>61.3</v>
      </c>
      <c r="J62" s="9">
        <v>60</v>
      </c>
      <c r="K62" s="18"/>
    </row>
    <row r="63" ht="25" customHeight="true" spans="1:11">
      <c r="A63" s="9">
        <v>61</v>
      </c>
      <c r="B63" s="9" t="s">
        <v>142</v>
      </c>
      <c r="C63" s="9" t="s">
        <v>31</v>
      </c>
      <c r="D63" s="9" t="s">
        <v>143</v>
      </c>
      <c r="E63" s="9">
        <v>52.5</v>
      </c>
      <c r="F63" s="14">
        <f t="shared" si="0"/>
        <v>31.5</v>
      </c>
      <c r="G63" s="14">
        <v>73.1</v>
      </c>
      <c r="H63" s="14">
        <f t="shared" si="1"/>
        <v>29.24</v>
      </c>
      <c r="I63" s="14">
        <f t="shared" si="2"/>
        <v>60.74</v>
      </c>
      <c r="J63" s="9">
        <v>61</v>
      </c>
      <c r="K63" s="18"/>
    </row>
    <row r="64" ht="25" customHeight="true" spans="1:11">
      <c r="A64" s="9">
        <v>62</v>
      </c>
      <c r="B64" s="9" t="s">
        <v>144</v>
      </c>
      <c r="C64" s="9" t="s">
        <v>57</v>
      </c>
      <c r="D64" s="9" t="s">
        <v>145</v>
      </c>
      <c r="E64" s="9">
        <v>52.5</v>
      </c>
      <c r="F64" s="14">
        <f t="shared" si="0"/>
        <v>31.5</v>
      </c>
      <c r="G64" s="14">
        <v>70.77</v>
      </c>
      <c r="H64" s="14">
        <f t="shared" si="1"/>
        <v>28.308</v>
      </c>
      <c r="I64" s="14">
        <f t="shared" si="2"/>
        <v>59.808</v>
      </c>
      <c r="J64" s="9">
        <v>62</v>
      </c>
      <c r="K64" s="18"/>
    </row>
    <row r="65" s="2" customFormat="true" ht="25" customHeight="true" spans="1:11">
      <c r="A65" s="9">
        <v>63</v>
      </c>
      <c r="B65" s="9" t="s">
        <v>146</v>
      </c>
      <c r="C65" s="9" t="s">
        <v>51</v>
      </c>
      <c r="D65" s="9" t="s">
        <v>147</v>
      </c>
      <c r="E65" s="9">
        <v>53</v>
      </c>
      <c r="F65" s="14">
        <f t="shared" si="0"/>
        <v>31.8</v>
      </c>
      <c r="G65" s="14">
        <v>69.67</v>
      </c>
      <c r="H65" s="14">
        <f t="shared" si="1"/>
        <v>27.868</v>
      </c>
      <c r="I65" s="14">
        <f t="shared" si="2"/>
        <v>59.668</v>
      </c>
      <c r="J65" s="9">
        <v>63</v>
      </c>
      <c r="K65" s="18"/>
    </row>
    <row r="66" ht="25" customHeight="true" spans="1:11">
      <c r="A66" s="9">
        <v>64</v>
      </c>
      <c r="B66" s="9" t="s">
        <v>148</v>
      </c>
      <c r="C66" s="9" t="s">
        <v>51</v>
      </c>
      <c r="D66" s="9" t="s">
        <v>149</v>
      </c>
      <c r="E66" s="9">
        <v>58</v>
      </c>
      <c r="F66" s="14">
        <f t="shared" si="0"/>
        <v>34.8</v>
      </c>
      <c r="G66" s="14">
        <v>60</v>
      </c>
      <c r="H66" s="14">
        <f t="shared" si="1"/>
        <v>24</v>
      </c>
      <c r="I66" s="14">
        <f t="shared" si="2"/>
        <v>58.8</v>
      </c>
      <c r="J66" s="9">
        <v>64</v>
      </c>
      <c r="K66" s="18"/>
    </row>
    <row r="67" s="2" customFormat="true" ht="25" customHeight="true" spans="1:11">
      <c r="A67" s="9">
        <v>65</v>
      </c>
      <c r="B67" s="9" t="s">
        <v>150</v>
      </c>
      <c r="C67" s="9" t="s">
        <v>21</v>
      </c>
      <c r="D67" s="9" t="s">
        <v>151</v>
      </c>
      <c r="E67" s="9">
        <v>57</v>
      </c>
      <c r="F67" s="14">
        <f t="shared" ref="F67:F72" si="3">E67*0.6</f>
        <v>34.2</v>
      </c>
      <c r="G67" s="14">
        <v>56.67</v>
      </c>
      <c r="H67" s="14">
        <f t="shared" ref="H67:H72" si="4">G67*0.4</f>
        <v>22.668</v>
      </c>
      <c r="I67" s="14">
        <f t="shared" ref="I67:I72" si="5">F67+H67</f>
        <v>56.868</v>
      </c>
      <c r="J67" s="9">
        <v>65</v>
      </c>
      <c r="K67" s="18"/>
    </row>
    <row r="68" s="2" customFormat="true" ht="25" customHeight="true" spans="1:11">
      <c r="A68" s="9">
        <v>66</v>
      </c>
      <c r="B68" s="9" t="s">
        <v>152</v>
      </c>
      <c r="C68" s="9" t="s">
        <v>51</v>
      </c>
      <c r="D68" s="9" t="s">
        <v>153</v>
      </c>
      <c r="E68" s="9">
        <v>51.5</v>
      </c>
      <c r="F68" s="14">
        <f t="shared" si="3"/>
        <v>30.9</v>
      </c>
      <c r="G68" s="14">
        <v>64.73</v>
      </c>
      <c r="H68" s="14">
        <f t="shared" si="4"/>
        <v>25.892</v>
      </c>
      <c r="I68" s="14">
        <f t="shared" si="5"/>
        <v>56.792</v>
      </c>
      <c r="J68" s="9">
        <v>66</v>
      </c>
      <c r="K68" s="18"/>
    </row>
    <row r="69" ht="25" customHeight="true" spans="1:11">
      <c r="A69" s="9">
        <v>67</v>
      </c>
      <c r="B69" s="9" t="s">
        <v>154</v>
      </c>
      <c r="C69" s="9" t="s">
        <v>31</v>
      </c>
      <c r="D69" s="9" t="s">
        <v>155</v>
      </c>
      <c r="E69" s="9">
        <v>46</v>
      </c>
      <c r="F69" s="14">
        <f t="shared" si="3"/>
        <v>27.6</v>
      </c>
      <c r="G69" s="14">
        <v>71.6</v>
      </c>
      <c r="H69" s="14">
        <f t="shared" si="4"/>
        <v>28.64</v>
      </c>
      <c r="I69" s="14">
        <f t="shared" si="5"/>
        <v>56.24</v>
      </c>
      <c r="J69" s="9">
        <v>67</v>
      </c>
      <c r="K69" s="14"/>
    </row>
    <row r="70" s="2" customFormat="true" ht="25" customHeight="true" spans="1:11">
      <c r="A70" s="9">
        <v>68</v>
      </c>
      <c r="B70" s="9" t="s">
        <v>156</v>
      </c>
      <c r="C70" s="9" t="s">
        <v>54</v>
      </c>
      <c r="D70" s="9" t="s">
        <v>157</v>
      </c>
      <c r="E70" s="9">
        <v>33</v>
      </c>
      <c r="F70" s="14">
        <f t="shared" si="3"/>
        <v>19.8</v>
      </c>
      <c r="G70" s="14">
        <v>69.27</v>
      </c>
      <c r="H70" s="14">
        <f t="shared" si="4"/>
        <v>27.708</v>
      </c>
      <c r="I70" s="14">
        <f t="shared" si="5"/>
        <v>47.508</v>
      </c>
      <c r="J70" s="9">
        <v>68</v>
      </c>
      <c r="K70" s="18"/>
    </row>
    <row r="71" s="2" customFormat="true" ht="25" customHeight="true" spans="1:11">
      <c r="A71" s="9">
        <v>69</v>
      </c>
      <c r="B71" s="9" t="s">
        <v>158</v>
      </c>
      <c r="C71" s="9" t="s">
        <v>48</v>
      </c>
      <c r="D71" s="9" t="s">
        <v>159</v>
      </c>
      <c r="E71" s="9">
        <v>54</v>
      </c>
      <c r="F71" s="14">
        <f t="shared" si="3"/>
        <v>32.4</v>
      </c>
      <c r="G71" s="14">
        <v>0</v>
      </c>
      <c r="H71" s="14">
        <f t="shared" si="4"/>
        <v>0</v>
      </c>
      <c r="I71" s="14">
        <f t="shared" si="5"/>
        <v>32.4</v>
      </c>
      <c r="J71" s="9">
        <v>69</v>
      </c>
      <c r="K71" s="14" t="s">
        <v>160</v>
      </c>
    </row>
    <row r="72" s="2" customFormat="true" ht="25" customHeight="true" spans="1:11">
      <c r="A72" s="9">
        <v>70</v>
      </c>
      <c r="B72" s="9" t="s">
        <v>161</v>
      </c>
      <c r="C72" s="9" t="s">
        <v>13</v>
      </c>
      <c r="D72" s="9" t="s">
        <v>162</v>
      </c>
      <c r="E72" s="9">
        <v>37</v>
      </c>
      <c r="F72" s="14">
        <f t="shared" si="3"/>
        <v>22.2</v>
      </c>
      <c r="G72" s="14">
        <v>0</v>
      </c>
      <c r="H72" s="14">
        <f t="shared" si="4"/>
        <v>0</v>
      </c>
      <c r="I72" s="14">
        <f t="shared" si="5"/>
        <v>22.2</v>
      </c>
      <c r="J72" s="9">
        <v>70</v>
      </c>
      <c r="K72" s="14" t="s">
        <v>160</v>
      </c>
    </row>
  </sheetData>
  <autoFilter ref="A2:G72">
    <extLst/>
  </autoFilter>
  <sortState ref="A2:Q72">
    <sortCondition ref="I2" descending="true"/>
  </sortState>
  <mergeCells count="1">
    <mergeCell ref="A1:K1"/>
  </mergeCells>
  <pageMargins left="0.708333333333333" right="0.472222222222222" top="0.472222222222222" bottom="0.472222222222222" header="0.0784722222222222" footer="0.156944444444444"/>
  <pageSetup paperSize="9" scale="81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ysgz</cp:lastModifiedBy>
  <dcterms:created xsi:type="dcterms:W3CDTF">2022-09-07T02:27:00Z</dcterms:created>
  <dcterms:modified xsi:type="dcterms:W3CDTF">2022-09-21T15:48:28Z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