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<sst xmlns="http://schemas.openxmlformats.org/spreadsheetml/2006/main" count="971" uniqueCount="486">
  <si>
    <t>附件1：</t>
  </si>
  <si>
    <t>黄平县事业单位2022年公开招聘工作人员考生面试成绩及入围体检考生一览表</t>
  </si>
  <si>
    <t>统计：黄平县人力资源和社会保障局</t>
  </si>
  <si>
    <t>时间：</t>
  </si>
  <si>
    <t>时间：2022年11月13日</t>
  </si>
  <si>
    <t>序号</t>
  </si>
  <si>
    <t>姓名</t>
  </si>
  <si>
    <t>性别</t>
  </si>
  <si>
    <t>招聘单位</t>
  </si>
  <si>
    <t>岗位类型及代码</t>
  </si>
  <si>
    <t>笔试成绩</t>
  </si>
  <si>
    <t>占成绩50%</t>
  </si>
  <si>
    <t>面试成绩</t>
  </si>
  <si>
    <t>综合成绩</t>
  </si>
  <si>
    <t>是否入闱体检</t>
  </si>
  <si>
    <t>备注</t>
  </si>
  <si>
    <t>01</t>
  </si>
  <si>
    <t>聂慧慧</t>
  </si>
  <si>
    <t>女</t>
  </si>
  <si>
    <t>黄平县网络安全和信息化服务中心</t>
  </si>
  <si>
    <t>04001管理岗位</t>
  </si>
  <si>
    <t>是</t>
  </si>
  <si>
    <t>02</t>
  </si>
  <si>
    <t>杨艳</t>
  </si>
  <si>
    <t>03</t>
  </si>
  <si>
    <t>廖旭</t>
  </si>
  <si>
    <t>男</t>
  </si>
  <si>
    <t>04</t>
  </si>
  <si>
    <t>张煜坤</t>
  </si>
  <si>
    <t>黄平县法律援助中心</t>
  </si>
  <si>
    <t>04002管理岗位</t>
  </si>
  <si>
    <t>05</t>
  </si>
  <si>
    <t>李丽</t>
  </si>
  <si>
    <t>06</t>
  </si>
  <si>
    <t>邹大前</t>
  </si>
  <si>
    <t>07</t>
  </si>
  <si>
    <t>杨超云</t>
  </si>
  <si>
    <t>黄平县谷陇镇自然资源所</t>
  </si>
  <si>
    <t>04003专业技术岗位</t>
  </si>
  <si>
    <t>08</t>
  </si>
  <si>
    <t>杨再英</t>
  </si>
  <si>
    <t>09</t>
  </si>
  <si>
    <t>沈廷江</t>
  </si>
  <si>
    <t>放弃面试资格</t>
  </si>
  <si>
    <t>10</t>
  </si>
  <si>
    <t>周富</t>
  </si>
  <si>
    <t>黄平县平溪镇自然资源所</t>
  </si>
  <si>
    <t>04004专业技术岗位</t>
  </si>
  <si>
    <t>11</t>
  </si>
  <si>
    <t>肖思</t>
  </si>
  <si>
    <t>12</t>
  </si>
  <si>
    <t>徐廷祥</t>
  </si>
  <si>
    <t>13</t>
  </si>
  <si>
    <t>雷远花</t>
  </si>
  <si>
    <t>黄平县水利项目服务中心</t>
  </si>
  <si>
    <t>04005管理岗位</t>
  </si>
  <si>
    <t>14</t>
  </si>
  <si>
    <t>雷艳</t>
  </si>
  <si>
    <t>15</t>
  </si>
  <si>
    <t>龙春春</t>
  </si>
  <si>
    <t>16</t>
  </si>
  <si>
    <t>吴九江</t>
  </si>
  <si>
    <t>黄平县水务局旧州片区水务站</t>
  </si>
  <si>
    <t>04006专业技术岗位</t>
  </si>
  <si>
    <t>17</t>
  </si>
  <si>
    <t>兰竹</t>
  </si>
  <si>
    <t>18</t>
  </si>
  <si>
    <t>杨尧</t>
  </si>
  <si>
    <t>19</t>
  </si>
  <si>
    <t>杨非</t>
  </si>
  <si>
    <t>黄平县水务局新州片区水务站</t>
  </si>
  <si>
    <t>04007专业技术岗位</t>
  </si>
  <si>
    <t>20</t>
  </si>
  <si>
    <t>潘慧</t>
  </si>
  <si>
    <t>21</t>
  </si>
  <si>
    <t>石国辉</t>
  </si>
  <si>
    <t>22</t>
  </si>
  <si>
    <t>胡前军</t>
  </si>
  <si>
    <t>黄平县水务局重安片区水务站</t>
  </si>
  <si>
    <t>04008专业技术岗位</t>
  </si>
  <si>
    <t>23</t>
  </si>
  <si>
    <t>王臻</t>
  </si>
  <si>
    <t>24</t>
  </si>
  <si>
    <t>廖孝林</t>
  </si>
  <si>
    <t>25</t>
  </si>
  <si>
    <t>杨诗淮</t>
  </si>
  <si>
    <t>黄平县水务局平溪片区水务站</t>
  </si>
  <si>
    <t>04009专业技术岗位</t>
  </si>
  <si>
    <t>26</t>
  </si>
  <si>
    <t>杨熊卫</t>
  </si>
  <si>
    <t>27</t>
  </si>
  <si>
    <t>张杰</t>
  </si>
  <si>
    <t>28</t>
  </si>
  <si>
    <t>张明华</t>
  </si>
  <si>
    <t>黄平县市场监督管理检验检测中心</t>
  </si>
  <si>
    <t>04010管理岗位</t>
  </si>
  <si>
    <t>29</t>
  </si>
  <si>
    <t>王小飞</t>
  </si>
  <si>
    <t>30</t>
  </si>
  <si>
    <t>雷鹏</t>
  </si>
  <si>
    <t>31</t>
  </si>
  <si>
    <t>陈涛</t>
  </si>
  <si>
    <t>黄平县森林资源服务中心</t>
  </si>
  <si>
    <t>04011专业技术岗位</t>
  </si>
  <si>
    <t>32</t>
  </si>
  <si>
    <t>阮志通</t>
  </si>
  <si>
    <t>33</t>
  </si>
  <si>
    <t>张兆强</t>
  </si>
  <si>
    <t>34</t>
  </si>
  <si>
    <t>粟易</t>
  </si>
  <si>
    <t>黄平县天然林保护和公益林服务中心</t>
  </si>
  <si>
    <t>04012专业技术岗位</t>
  </si>
  <si>
    <t>35</t>
  </si>
  <si>
    <t>王恒</t>
  </si>
  <si>
    <t>36</t>
  </si>
  <si>
    <t>李松林</t>
  </si>
  <si>
    <t>37</t>
  </si>
  <si>
    <t>周祚梅</t>
  </si>
  <si>
    <t>黄平县民族中学</t>
  </si>
  <si>
    <t>04013专业技术岗位</t>
  </si>
  <si>
    <t>38</t>
  </si>
  <si>
    <t>杨露</t>
  </si>
  <si>
    <t>39</t>
  </si>
  <si>
    <t>杨灵思</t>
  </si>
  <si>
    <t>40</t>
  </si>
  <si>
    <t>杨秀珍</t>
  </si>
  <si>
    <t>04014专业技术岗位</t>
  </si>
  <si>
    <t xml:space="preserve">是 </t>
  </si>
  <si>
    <t>41</t>
  </si>
  <si>
    <t>金宁</t>
  </si>
  <si>
    <t>42</t>
  </si>
  <si>
    <t>杨廷伟</t>
  </si>
  <si>
    <t>43</t>
  </si>
  <si>
    <t>刘正龙</t>
  </si>
  <si>
    <t>44</t>
  </si>
  <si>
    <t>李应飞</t>
  </si>
  <si>
    <t>45</t>
  </si>
  <si>
    <t>黄丽卿</t>
  </si>
  <si>
    <t>04015专业技术岗位</t>
  </si>
  <si>
    <t>46</t>
  </si>
  <si>
    <t>吴霞</t>
  </si>
  <si>
    <t>47</t>
  </si>
  <si>
    <t>潘婷</t>
  </si>
  <si>
    <t>48</t>
  </si>
  <si>
    <t>潘忠国</t>
  </si>
  <si>
    <t>04016专业技术岗位</t>
  </si>
  <si>
    <t>49</t>
  </si>
  <si>
    <t>李应青</t>
  </si>
  <si>
    <t>50</t>
  </si>
  <si>
    <t>龙成</t>
  </si>
  <si>
    <t>51</t>
  </si>
  <si>
    <t>陈雪飞</t>
  </si>
  <si>
    <t>04017专业技术岗位</t>
  </si>
  <si>
    <t>52</t>
  </si>
  <si>
    <t>钟友方</t>
  </si>
  <si>
    <t>53</t>
  </si>
  <si>
    <t>马刚</t>
  </si>
  <si>
    <t>54</t>
  </si>
  <si>
    <t>郑建祝</t>
  </si>
  <si>
    <t>04018专业技术岗位</t>
  </si>
  <si>
    <t>55</t>
  </si>
  <si>
    <t>黄天娥</t>
  </si>
  <si>
    <t>56</t>
  </si>
  <si>
    <t>胡丽</t>
  </si>
  <si>
    <t>57</t>
  </si>
  <si>
    <t>张成丽</t>
  </si>
  <si>
    <t>04019专业技术岗位</t>
  </si>
  <si>
    <t>58</t>
  </si>
  <si>
    <t>殷红</t>
  </si>
  <si>
    <t>59</t>
  </si>
  <si>
    <t>李双琴</t>
  </si>
  <si>
    <t>60</t>
  </si>
  <si>
    <t>黄楠</t>
  </si>
  <si>
    <t>黄平县特殊教育学校</t>
  </si>
  <si>
    <t>04020专业技术岗位</t>
  </si>
  <si>
    <t>61</t>
  </si>
  <si>
    <t>林文亚</t>
  </si>
  <si>
    <t>62</t>
  </si>
  <si>
    <t>周慧</t>
  </si>
  <si>
    <t>63</t>
  </si>
  <si>
    <t>龙小冲</t>
  </si>
  <si>
    <t>黄平县疾病预防控制中心</t>
  </si>
  <si>
    <t>04021专业技术岗位</t>
  </si>
  <si>
    <t>64</t>
  </si>
  <si>
    <t>曹流杰</t>
  </si>
  <si>
    <t>黄平县妇幼保健院</t>
  </si>
  <si>
    <t>04022专业技术岗位</t>
  </si>
  <si>
    <t>否</t>
  </si>
  <si>
    <t>岗位计划招聘人数与实际参加面试人数未达1：3；综合成绩低于60分。</t>
  </si>
  <si>
    <t>65</t>
  </si>
  <si>
    <t>杨兰付</t>
  </si>
  <si>
    <t>66</t>
  </si>
  <si>
    <t>廖启会</t>
  </si>
  <si>
    <t>67</t>
  </si>
  <si>
    <t>刘人木</t>
  </si>
  <si>
    <t>04023专业技术岗位</t>
  </si>
  <si>
    <t xml:space="preserve"> </t>
  </si>
  <si>
    <t>直接进入面试考生</t>
  </si>
  <si>
    <t>68</t>
  </si>
  <si>
    <t>龙运才</t>
  </si>
  <si>
    <t>黄平县人民医院</t>
  </si>
  <si>
    <t>04024专业技术岗位</t>
  </si>
  <si>
    <t>综合成绩低于60分，但岗位计划招聘人数与实际参加面试人数达到1：3</t>
  </si>
  <si>
    <t>69</t>
  </si>
  <si>
    <t>章晓舒毅</t>
  </si>
  <si>
    <t>70</t>
  </si>
  <si>
    <t>雷聪</t>
  </si>
  <si>
    <t>71</t>
  </si>
  <si>
    <t>蒋佳慧</t>
  </si>
  <si>
    <t>04025专业技术岗位</t>
  </si>
  <si>
    <t>72</t>
  </si>
  <si>
    <t>彭冰清</t>
  </si>
  <si>
    <t>73</t>
  </si>
  <si>
    <t>赵肖肖</t>
  </si>
  <si>
    <t>缺考</t>
  </si>
  <si>
    <t>74</t>
  </si>
  <si>
    <t>雷育壑</t>
  </si>
  <si>
    <t>黄平县浪洞镇卫生院</t>
  </si>
  <si>
    <t>04026专业技术岗位</t>
  </si>
  <si>
    <t>75</t>
  </si>
  <si>
    <t>张战华</t>
  </si>
  <si>
    <t>76</t>
  </si>
  <si>
    <t>潘宗龙</t>
  </si>
  <si>
    <t>77</t>
  </si>
  <si>
    <t>吴定瑜</t>
  </si>
  <si>
    <t>黄平县上塘镇卫生院</t>
  </si>
  <si>
    <t>04027专业技术岗位</t>
  </si>
  <si>
    <t>78</t>
  </si>
  <si>
    <t>龙朝珍</t>
  </si>
  <si>
    <t>79</t>
  </si>
  <si>
    <t>张晓英</t>
  </si>
  <si>
    <t>80</t>
  </si>
  <si>
    <t>吴永红</t>
  </si>
  <si>
    <t>黄平县一碗水乡卫生院</t>
  </si>
  <si>
    <t>04028专业技术岗位</t>
  </si>
  <si>
    <t>81</t>
  </si>
  <si>
    <t>王春艳</t>
  </si>
  <si>
    <t>82</t>
  </si>
  <si>
    <t>张彦琳</t>
  </si>
  <si>
    <t>83</t>
  </si>
  <si>
    <t>黄胜兰</t>
  </si>
  <si>
    <t>黄平县翁坪乡卫生院</t>
  </si>
  <si>
    <t>04029专业技术岗位</t>
  </si>
  <si>
    <t>84</t>
  </si>
  <si>
    <t>吴杰</t>
  </si>
  <si>
    <t>85</t>
  </si>
  <si>
    <t>杨菊</t>
  </si>
  <si>
    <t>86</t>
  </si>
  <si>
    <t>姚黎明</t>
  </si>
  <si>
    <t>黄平县新州镇村镇建设服务中心</t>
  </si>
  <si>
    <t>04030专业技术岗位</t>
  </si>
  <si>
    <t>87</t>
  </si>
  <si>
    <t>杜鹏</t>
  </si>
  <si>
    <t>88</t>
  </si>
  <si>
    <t>陈泳忻</t>
  </si>
  <si>
    <t>89</t>
  </si>
  <si>
    <t>潘盛碧</t>
  </si>
  <si>
    <t>黄平县新州镇横坡社区服务中心</t>
  </si>
  <si>
    <t>04031管理岗位</t>
  </si>
  <si>
    <t>90</t>
  </si>
  <si>
    <t>王长生</t>
  </si>
  <si>
    <t>91</t>
  </si>
  <si>
    <t>杨正鼎</t>
  </si>
  <si>
    <t>92</t>
  </si>
  <si>
    <t>杨艳兰</t>
  </si>
  <si>
    <t>黄平县新州镇退役军人服务站</t>
  </si>
  <si>
    <t>04032管理岗位</t>
  </si>
  <si>
    <t>93</t>
  </si>
  <si>
    <t>徐龙俊</t>
  </si>
  <si>
    <t>94</t>
  </si>
  <si>
    <t>肖菲</t>
  </si>
  <si>
    <t>95</t>
  </si>
  <si>
    <t>吴阿秀</t>
  </si>
  <si>
    <t>黄平县新州镇财政所</t>
  </si>
  <si>
    <t>04033专业技术岗位</t>
  </si>
  <si>
    <t>96</t>
  </si>
  <si>
    <t>杨毅</t>
  </si>
  <si>
    <t>97</t>
  </si>
  <si>
    <t>潘济民</t>
  </si>
  <si>
    <t>98</t>
  </si>
  <si>
    <t>代长江</t>
  </si>
  <si>
    <t>黄平县旧州镇退役军人服务站</t>
  </si>
  <si>
    <t>04034管理岗位</t>
  </si>
  <si>
    <t>99</t>
  </si>
  <si>
    <t>兰金海</t>
  </si>
  <si>
    <t>100</t>
  </si>
  <si>
    <t>时泽</t>
  </si>
  <si>
    <t>101</t>
  </si>
  <si>
    <t>王小敏</t>
  </si>
  <si>
    <t>黄平县旧州镇中心敬老院</t>
  </si>
  <si>
    <t>04035管理岗位</t>
  </si>
  <si>
    <t>102</t>
  </si>
  <si>
    <t>杨森</t>
  </si>
  <si>
    <t>103</t>
  </si>
  <si>
    <t>李昌友</t>
  </si>
  <si>
    <t>104</t>
  </si>
  <si>
    <t>张鹏</t>
  </si>
  <si>
    <t>黄平县旧州镇安全生产监督管理站</t>
  </si>
  <si>
    <t>04036管理岗位</t>
  </si>
  <si>
    <t>105</t>
  </si>
  <si>
    <t>杨武青</t>
  </si>
  <si>
    <t>106</t>
  </si>
  <si>
    <t>徐珮力</t>
  </si>
  <si>
    <t>107</t>
  </si>
  <si>
    <t>冷浩</t>
  </si>
  <si>
    <t>黄平县谷陇镇安全生产监督管理站</t>
  </si>
  <si>
    <t>04037管理岗位</t>
  </si>
  <si>
    <t>108</t>
  </si>
  <si>
    <t>张荣</t>
  </si>
  <si>
    <t>109</t>
  </si>
  <si>
    <t>毛明明</t>
  </si>
  <si>
    <t>110</t>
  </si>
  <si>
    <t>石进杰</t>
  </si>
  <si>
    <t>黄平县谷陇镇村镇建设服务中心</t>
  </si>
  <si>
    <t>04038专业技术岗位</t>
  </si>
  <si>
    <t>111</t>
  </si>
  <si>
    <t>田洪相</t>
  </si>
  <si>
    <t>112</t>
  </si>
  <si>
    <t>朱俊逸</t>
  </si>
  <si>
    <t>113</t>
  </si>
  <si>
    <t>王仲菊</t>
  </si>
  <si>
    <t>黄平县谷陇镇残疾人联合会</t>
  </si>
  <si>
    <t>04039管理岗位</t>
  </si>
  <si>
    <t>114</t>
  </si>
  <si>
    <t>张金华</t>
  </si>
  <si>
    <t>115</t>
  </si>
  <si>
    <t>罗明艳</t>
  </si>
  <si>
    <t>116</t>
  </si>
  <si>
    <t>余霞</t>
  </si>
  <si>
    <t>黄平县谷陇镇退役军人服务站</t>
  </si>
  <si>
    <t>04040管理岗位</t>
  </si>
  <si>
    <t>117</t>
  </si>
  <si>
    <t>潘晓彤</t>
  </si>
  <si>
    <t>118</t>
  </si>
  <si>
    <t>滕召刚</t>
  </si>
  <si>
    <t>119</t>
  </si>
  <si>
    <t>邵旭娇</t>
  </si>
  <si>
    <t>黄平县平溪镇财政所</t>
  </si>
  <si>
    <t>04041专业技术岗位</t>
  </si>
  <si>
    <t>120</t>
  </si>
  <si>
    <t>安土琼</t>
  </si>
  <si>
    <t>121</t>
  </si>
  <si>
    <t>杨银慧</t>
  </si>
  <si>
    <t>122</t>
  </si>
  <si>
    <t>邢云辉</t>
  </si>
  <si>
    <t>黄平县平溪镇村镇建设服务中心</t>
  </si>
  <si>
    <t>04042专业技术岗位</t>
  </si>
  <si>
    <t>123</t>
  </si>
  <si>
    <t>周利容</t>
  </si>
  <si>
    <t>124</t>
  </si>
  <si>
    <t>石重平</t>
  </si>
  <si>
    <t>125</t>
  </si>
  <si>
    <t>吴明语</t>
  </si>
  <si>
    <t>黄平县平溪镇乡村振兴工作站</t>
  </si>
  <si>
    <t>04043管理岗位</t>
  </si>
  <si>
    <t>126</t>
  </si>
  <si>
    <t>王付升</t>
  </si>
  <si>
    <t>127</t>
  </si>
  <si>
    <t>周义仕</t>
  </si>
  <si>
    <t>128</t>
  </si>
  <si>
    <t>张艳</t>
  </si>
  <si>
    <t>04044管理岗位</t>
  </si>
  <si>
    <t>129</t>
  </si>
  <si>
    <t>杨胜鹃</t>
  </si>
  <si>
    <t>130</t>
  </si>
  <si>
    <t>王青青</t>
  </si>
  <si>
    <t>131</t>
  </si>
  <si>
    <t>雷建云</t>
  </si>
  <si>
    <t>黄平县平溪镇人力资源和社会保障服务中心</t>
  </si>
  <si>
    <t>04045管理岗位</t>
  </si>
  <si>
    <t>132</t>
  </si>
  <si>
    <t>李娥</t>
  </si>
  <si>
    <t>133</t>
  </si>
  <si>
    <t>周梅</t>
  </si>
  <si>
    <t>134</t>
  </si>
  <si>
    <t>唐永明</t>
  </si>
  <si>
    <t>黄平县浪洞镇人力资源和社会保障服务中心</t>
  </si>
  <si>
    <t>04046管理岗位</t>
  </si>
  <si>
    <t>135</t>
  </si>
  <si>
    <t>马敏情</t>
  </si>
  <si>
    <t>136</t>
  </si>
  <si>
    <t>黄新</t>
  </si>
  <si>
    <t>137</t>
  </si>
  <si>
    <t>任永春</t>
  </si>
  <si>
    <t>黄平县浪洞镇财政所</t>
  </si>
  <si>
    <t>04047专业技术岗位</t>
  </si>
  <si>
    <t>138</t>
  </si>
  <si>
    <t>潘书生</t>
  </si>
  <si>
    <t>139</t>
  </si>
  <si>
    <t>罗君洪</t>
  </si>
  <si>
    <t>140</t>
  </si>
  <si>
    <t>崔庆贤</t>
  </si>
  <si>
    <t>黄平县浪洞镇科技宣教文化信息服务中心</t>
  </si>
  <si>
    <t>04048管理岗位</t>
  </si>
  <si>
    <t>141</t>
  </si>
  <si>
    <t>罗京</t>
  </si>
  <si>
    <t>142</t>
  </si>
  <si>
    <t>刘涛</t>
  </si>
  <si>
    <t>143</t>
  </si>
  <si>
    <t>杨军</t>
  </si>
  <si>
    <t>黄平县浪洞镇退役军人服务站</t>
  </si>
  <si>
    <t>04049管理岗位</t>
  </si>
  <si>
    <t>144</t>
  </si>
  <si>
    <t>刘晧雨</t>
  </si>
  <si>
    <t>145</t>
  </si>
  <si>
    <t>潘思珤</t>
  </si>
  <si>
    <t>146</t>
  </si>
  <si>
    <t>池家华</t>
  </si>
  <si>
    <t>黄平县上塘镇残疾人联合会</t>
  </si>
  <si>
    <t>04050管理岗位</t>
  </si>
  <si>
    <t>147</t>
  </si>
  <si>
    <t>潘春艳</t>
  </si>
  <si>
    <t>148</t>
  </si>
  <si>
    <t>刘人彰</t>
  </si>
  <si>
    <t>149</t>
  </si>
  <si>
    <t>余进海</t>
  </si>
  <si>
    <t>黄平县上塘镇乡村振兴工作站</t>
  </si>
  <si>
    <t>04051管理岗位</t>
  </si>
  <si>
    <t>150</t>
  </si>
  <si>
    <t>代梅</t>
  </si>
  <si>
    <t>151</t>
  </si>
  <si>
    <t>王朝勇</t>
  </si>
  <si>
    <t>152</t>
  </si>
  <si>
    <t>廖永鸿</t>
  </si>
  <si>
    <t>黄平县上塘镇退役军人服务站</t>
  </si>
  <si>
    <t>04052管理岗位</t>
  </si>
  <si>
    <t>153</t>
  </si>
  <si>
    <t>李荣燕</t>
  </si>
  <si>
    <t>154</t>
  </si>
  <si>
    <t>陈文秀</t>
  </si>
  <si>
    <t>155</t>
  </si>
  <si>
    <t>邹家兴</t>
  </si>
  <si>
    <t>黄平县野洞河镇乡村振兴工作站</t>
  </si>
  <si>
    <t>04053管理岗位</t>
  </si>
  <si>
    <t>156</t>
  </si>
  <si>
    <t>杨康</t>
  </si>
  <si>
    <t>157</t>
  </si>
  <si>
    <t>肖筑</t>
  </si>
  <si>
    <t>158</t>
  </si>
  <si>
    <t>陆倩倩</t>
  </si>
  <si>
    <t>黄平县纸房乡科技宣教文化信息服务中心</t>
  </si>
  <si>
    <t>04054管理岗位</t>
  </si>
  <si>
    <t>159</t>
  </si>
  <si>
    <t>赵茜</t>
  </si>
  <si>
    <t>160</t>
  </si>
  <si>
    <t>石重阳</t>
  </si>
  <si>
    <t>161</t>
  </si>
  <si>
    <t>王朝亮</t>
  </si>
  <si>
    <t>黄平县纸房乡乡村振兴工作站</t>
  </si>
  <si>
    <t>04055管理岗位</t>
  </si>
  <si>
    <t>162</t>
  </si>
  <si>
    <t>文涛</t>
  </si>
  <si>
    <t>163</t>
  </si>
  <si>
    <t>李卫东</t>
  </si>
  <si>
    <t>164</t>
  </si>
  <si>
    <t>闵涛</t>
  </si>
  <si>
    <t>黄平县纸房乡退役军人服务站</t>
  </si>
  <si>
    <t>04056管理岗位</t>
  </si>
  <si>
    <t>165</t>
  </si>
  <si>
    <t>黄小川</t>
  </si>
  <si>
    <t>166</t>
  </si>
  <si>
    <t>侯芳宇</t>
  </si>
  <si>
    <t>167</t>
  </si>
  <si>
    <t>张万民</t>
  </si>
  <si>
    <t>黄平县一碗水乡计划生育协会</t>
  </si>
  <si>
    <t>04057管理岗位</t>
  </si>
  <si>
    <t>168</t>
  </si>
  <si>
    <t>吴明宽</t>
  </si>
  <si>
    <t>169</t>
  </si>
  <si>
    <t>彭俊奇</t>
  </si>
  <si>
    <t>170</t>
  </si>
  <si>
    <t>常丽</t>
  </si>
  <si>
    <t>黄平县一碗水乡乡村振兴工作站</t>
  </si>
  <si>
    <t>04058管理岗位</t>
  </si>
  <si>
    <t>171</t>
  </si>
  <si>
    <t>舒婷</t>
  </si>
  <si>
    <t>172</t>
  </si>
  <si>
    <t>牟春艳</t>
  </si>
  <si>
    <t>173</t>
  </si>
  <si>
    <t>杨秀权</t>
  </si>
  <si>
    <t>黄平县翁坪乡乡村振兴工作站</t>
  </si>
  <si>
    <t>04059管理岗位</t>
  </si>
  <si>
    <t>174</t>
  </si>
  <si>
    <t>姚文虎</t>
  </si>
  <si>
    <t>175</t>
  </si>
  <si>
    <t>向禹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</si>
</sst>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1" fontId="3" fillId="2" borderId="0" xfId="0" applyNumberFormat="1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9"/>
  <sheetViews>
    <sheetView tabSelected="1" workbookViewId="0">
      <selection activeCell="H5" sqref="H5"/>
    </sheetView>
  </sheetViews>
  <sheetFormatPr defaultColWidth="9" defaultRowHeight="13.5"/>
  <sheetData>
    <row r="1" spans="1:13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ht="22.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</row>
    <row r="3" ht="14.25" spans="1:13">
      <c r="A3" s="5"/>
      <c r="B3" s="5" t="s">
        <v>2</v>
      </c>
      <c r="C3" s="6"/>
      <c r="D3" s="6"/>
      <c r="E3" s="6"/>
      <c r="F3" s="6"/>
      <c r="G3" s="6"/>
      <c r="H3" s="6"/>
      <c r="I3" s="6" t="s">
        <v>3</v>
      </c>
      <c r="J3" s="23" t="s">
        <v>4</v>
      </c>
      <c r="K3" s="23"/>
      <c r="L3" s="23"/>
      <c r="M3" s="24"/>
    </row>
    <row r="4" ht="27" spans="1:13">
      <c r="A4" s="7" t="s">
        <v>5</v>
      </c>
      <c r="B4" s="8" t="s">
        <v>6</v>
      </c>
      <c r="C4" s="7" t="s">
        <v>7</v>
      </c>
      <c r="D4" s="9" t="s">
        <v>8</v>
      </c>
      <c r="E4" s="9" t="s">
        <v>9</v>
      </c>
      <c r="F4" s="7" t="s">
        <v>10</v>
      </c>
      <c r="G4" s="7" t="s">
        <v>11</v>
      </c>
      <c r="H4" s="10" t="s">
        <v>12</v>
      </c>
      <c r="I4" s="7" t="s">
        <v>11</v>
      </c>
      <c r="J4" s="10" t="s">
        <v>13</v>
      </c>
      <c r="K4" s="25" t="s">
        <v>14</v>
      </c>
      <c r="L4" s="26" t="s">
        <v>15</v>
      </c>
      <c r="M4" s="27"/>
    </row>
    <row r="5" ht="33.75" spans="1:13">
      <c r="A5" s="40" t="s">
        <v>16</v>
      </c>
      <c r="B5" s="12" t="s">
        <v>17</v>
      </c>
      <c r="C5" s="11" t="s">
        <v>18</v>
      </c>
      <c r="D5" s="13" t="s">
        <v>19</v>
      </c>
      <c r="E5" s="13" t="s">
        <v>20</v>
      </c>
      <c r="F5" s="14">
        <v>63.34</v>
      </c>
      <c r="G5" s="14">
        <f t="shared" ref="G5:G68" si="0">F5/2</f>
        <v>31.67</v>
      </c>
      <c r="H5" s="15">
        <v>84.6</v>
      </c>
      <c r="I5" s="15">
        <f t="shared" ref="I5:I12" si="1">H5/2</f>
        <v>42.3</v>
      </c>
      <c r="J5" s="15">
        <f t="shared" ref="J5:J68" si="2">G5+I5</f>
        <v>73.97</v>
      </c>
      <c r="K5" s="28" t="s">
        <v>21</v>
      </c>
      <c r="L5" s="28"/>
      <c r="M5" s="29"/>
    </row>
    <row r="6" ht="33.75" spans="1:13">
      <c r="A6" s="40" t="s">
        <v>22</v>
      </c>
      <c r="B6" s="12" t="s">
        <v>23</v>
      </c>
      <c r="C6" s="11" t="s">
        <v>18</v>
      </c>
      <c r="D6" s="13" t="s">
        <v>19</v>
      </c>
      <c r="E6" s="13" t="s">
        <v>20</v>
      </c>
      <c r="F6" s="14">
        <v>63.46</v>
      </c>
      <c r="G6" s="14">
        <f t="shared" si="0"/>
        <v>31.73</v>
      </c>
      <c r="H6" s="15">
        <v>83.8</v>
      </c>
      <c r="I6" s="15">
        <f t="shared" si="1"/>
        <v>41.9</v>
      </c>
      <c r="J6" s="15">
        <f t="shared" si="2"/>
        <v>73.63</v>
      </c>
      <c r="K6" s="28"/>
      <c r="L6" s="28"/>
      <c r="M6" s="29"/>
    </row>
    <row r="7" ht="33.75" spans="1:13">
      <c r="A7" s="40" t="s">
        <v>24</v>
      </c>
      <c r="B7" s="12" t="s">
        <v>25</v>
      </c>
      <c r="C7" s="11" t="s">
        <v>26</v>
      </c>
      <c r="D7" s="13" t="s">
        <v>19</v>
      </c>
      <c r="E7" s="13" t="s">
        <v>20</v>
      </c>
      <c r="F7" s="14">
        <v>61</v>
      </c>
      <c r="G7" s="14">
        <f t="shared" si="0"/>
        <v>30.5</v>
      </c>
      <c r="H7" s="14">
        <v>80.6</v>
      </c>
      <c r="I7" s="15">
        <f t="shared" si="1"/>
        <v>40.3</v>
      </c>
      <c r="J7" s="15">
        <f t="shared" si="2"/>
        <v>70.8</v>
      </c>
      <c r="K7" s="28"/>
      <c r="L7" s="28"/>
      <c r="M7" s="29"/>
    </row>
    <row r="8" ht="22.5" spans="1:13">
      <c r="A8" s="40" t="s">
        <v>27</v>
      </c>
      <c r="B8" s="12" t="s">
        <v>28</v>
      </c>
      <c r="C8" s="11" t="s">
        <v>26</v>
      </c>
      <c r="D8" s="13" t="s">
        <v>29</v>
      </c>
      <c r="E8" s="13" t="s">
        <v>30</v>
      </c>
      <c r="F8" s="14">
        <v>61.52</v>
      </c>
      <c r="G8" s="14">
        <f t="shared" si="0"/>
        <v>30.76</v>
      </c>
      <c r="H8" s="14">
        <v>81.4</v>
      </c>
      <c r="I8" s="15">
        <f t="shared" si="1"/>
        <v>40.7</v>
      </c>
      <c r="J8" s="15">
        <f t="shared" si="2"/>
        <v>71.46</v>
      </c>
      <c r="K8" s="28" t="s">
        <v>21</v>
      </c>
      <c r="L8" s="28"/>
      <c r="M8" s="29"/>
    </row>
    <row r="9" ht="22.5" spans="1:13">
      <c r="A9" s="40" t="s">
        <v>31</v>
      </c>
      <c r="B9" s="12" t="s">
        <v>32</v>
      </c>
      <c r="C9" s="11" t="s">
        <v>18</v>
      </c>
      <c r="D9" s="13" t="s">
        <v>29</v>
      </c>
      <c r="E9" s="13" t="s">
        <v>30</v>
      </c>
      <c r="F9" s="14">
        <v>59.84</v>
      </c>
      <c r="G9" s="14">
        <f t="shared" si="0"/>
        <v>29.92</v>
      </c>
      <c r="H9" s="14">
        <v>74.6</v>
      </c>
      <c r="I9" s="15">
        <f t="shared" si="1"/>
        <v>37.3</v>
      </c>
      <c r="J9" s="15">
        <f t="shared" si="2"/>
        <v>67.22</v>
      </c>
      <c r="K9" s="28"/>
      <c r="L9" s="28"/>
      <c r="M9" s="29"/>
    </row>
    <row r="10" ht="22.5" spans="1:13">
      <c r="A10" s="40" t="s">
        <v>33</v>
      </c>
      <c r="B10" s="12" t="s">
        <v>34</v>
      </c>
      <c r="C10" s="11" t="s">
        <v>26</v>
      </c>
      <c r="D10" s="13" t="s">
        <v>29</v>
      </c>
      <c r="E10" s="13" t="s">
        <v>30</v>
      </c>
      <c r="F10" s="14">
        <v>63.08</v>
      </c>
      <c r="G10" s="14">
        <f t="shared" si="0"/>
        <v>31.54</v>
      </c>
      <c r="H10" s="14">
        <v>61.6</v>
      </c>
      <c r="I10" s="15">
        <f t="shared" si="1"/>
        <v>30.8</v>
      </c>
      <c r="J10" s="15">
        <f t="shared" si="2"/>
        <v>62.34</v>
      </c>
      <c r="K10" s="28"/>
      <c r="L10" s="28"/>
      <c r="M10" s="29"/>
    </row>
    <row r="11" ht="33.75" spans="1:13">
      <c r="A11" s="40" t="s">
        <v>35</v>
      </c>
      <c r="B11" s="12" t="s">
        <v>36</v>
      </c>
      <c r="C11" s="11" t="s">
        <v>26</v>
      </c>
      <c r="D11" s="13" t="s">
        <v>37</v>
      </c>
      <c r="E11" s="13" t="s">
        <v>38</v>
      </c>
      <c r="F11" s="14">
        <v>67.56</v>
      </c>
      <c r="G11" s="14">
        <f t="shared" si="0"/>
        <v>33.78</v>
      </c>
      <c r="H11" s="14">
        <v>77.6</v>
      </c>
      <c r="I11" s="15">
        <f t="shared" si="1"/>
        <v>38.8</v>
      </c>
      <c r="J11" s="15">
        <f t="shared" si="2"/>
        <v>72.58</v>
      </c>
      <c r="K11" s="30" t="s">
        <v>21</v>
      </c>
      <c r="L11" s="28"/>
      <c r="M11" s="29"/>
    </row>
    <row r="12" ht="33.75" spans="1:13">
      <c r="A12" s="40" t="s">
        <v>39</v>
      </c>
      <c r="B12" s="12" t="s">
        <v>40</v>
      </c>
      <c r="C12" s="11" t="s">
        <v>18</v>
      </c>
      <c r="D12" s="13" t="s">
        <v>37</v>
      </c>
      <c r="E12" s="13" t="s">
        <v>38</v>
      </c>
      <c r="F12" s="14">
        <v>64.2</v>
      </c>
      <c r="G12" s="14">
        <f t="shared" si="0"/>
        <v>32.1</v>
      </c>
      <c r="H12" s="14">
        <v>78.8</v>
      </c>
      <c r="I12" s="15">
        <f t="shared" si="1"/>
        <v>39.4</v>
      </c>
      <c r="J12" s="15">
        <f t="shared" si="2"/>
        <v>71.5</v>
      </c>
      <c r="K12" s="28"/>
      <c r="L12" s="28"/>
      <c r="M12" s="29"/>
    </row>
    <row r="13" ht="33.75" spans="1:13">
      <c r="A13" s="40" t="s">
        <v>41</v>
      </c>
      <c r="B13" s="12" t="s">
        <v>42</v>
      </c>
      <c r="C13" s="11" t="s">
        <v>26</v>
      </c>
      <c r="D13" s="13" t="s">
        <v>37</v>
      </c>
      <c r="E13" s="13" t="s">
        <v>38</v>
      </c>
      <c r="F13" s="14">
        <v>69.78</v>
      </c>
      <c r="G13" s="14">
        <f t="shared" si="0"/>
        <v>34.89</v>
      </c>
      <c r="H13" s="16" t="s">
        <v>43</v>
      </c>
      <c r="I13" s="15">
        <v>0</v>
      </c>
      <c r="J13" s="15">
        <f t="shared" si="2"/>
        <v>34.89</v>
      </c>
      <c r="K13" s="28"/>
      <c r="L13" s="28"/>
      <c r="M13" s="29"/>
    </row>
    <row r="14" ht="33.75" spans="1:13">
      <c r="A14" s="40" t="s">
        <v>44</v>
      </c>
      <c r="B14" s="12" t="s">
        <v>45</v>
      </c>
      <c r="C14" s="11" t="s">
        <v>26</v>
      </c>
      <c r="D14" s="13" t="s">
        <v>46</v>
      </c>
      <c r="E14" s="13" t="s">
        <v>47</v>
      </c>
      <c r="F14" s="14">
        <v>65.86</v>
      </c>
      <c r="G14" s="14">
        <f t="shared" si="0"/>
        <v>32.93</v>
      </c>
      <c r="H14" s="14">
        <v>84.2</v>
      </c>
      <c r="I14" s="15">
        <f t="shared" ref="I14:I21" si="3">H14/2</f>
        <v>42.1</v>
      </c>
      <c r="J14" s="15">
        <f t="shared" si="2"/>
        <v>75.03</v>
      </c>
      <c r="K14" s="30" t="s">
        <v>21</v>
      </c>
      <c r="L14" s="28"/>
      <c r="M14" s="29"/>
    </row>
    <row r="15" ht="33.75" spans="1:13">
      <c r="A15" s="40" t="s">
        <v>48</v>
      </c>
      <c r="B15" s="12" t="s">
        <v>49</v>
      </c>
      <c r="C15" s="11" t="s">
        <v>18</v>
      </c>
      <c r="D15" s="13" t="s">
        <v>46</v>
      </c>
      <c r="E15" s="13" t="s">
        <v>47</v>
      </c>
      <c r="F15" s="14">
        <v>63.84</v>
      </c>
      <c r="G15" s="14">
        <f t="shared" si="0"/>
        <v>31.92</v>
      </c>
      <c r="H15" s="14">
        <v>86.2</v>
      </c>
      <c r="I15" s="15">
        <f t="shared" si="3"/>
        <v>43.1</v>
      </c>
      <c r="J15" s="15">
        <f t="shared" si="2"/>
        <v>75.02</v>
      </c>
      <c r="K15" s="28"/>
      <c r="L15" s="28"/>
      <c r="M15" s="29"/>
    </row>
    <row r="16" ht="33.75" spans="1:13">
      <c r="A16" s="40" t="s">
        <v>50</v>
      </c>
      <c r="B16" s="12" t="s">
        <v>51</v>
      </c>
      <c r="C16" s="11" t="s">
        <v>26</v>
      </c>
      <c r="D16" s="13" t="s">
        <v>46</v>
      </c>
      <c r="E16" s="13" t="s">
        <v>47</v>
      </c>
      <c r="F16" s="14">
        <v>66.98</v>
      </c>
      <c r="G16" s="14">
        <f t="shared" si="0"/>
        <v>33.49</v>
      </c>
      <c r="H16" s="14">
        <v>77.4</v>
      </c>
      <c r="I16" s="15">
        <f t="shared" si="3"/>
        <v>38.7</v>
      </c>
      <c r="J16" s="15">
        <f t="shared" si="2"/>
        <v>72.19</v>
      </c>
      <c r="K16" s="28"/>
      <c r="L16" s="28"/>
      <c r="M16" s="29"/>
    </row>
    <row r="17" ht="33.75" spans="1:13">
      <c r="A17" s="40" t="s">
        <v>52</v>
      </c>
      <c r="B17" s="17" t="s">
        <v>53</v>
      </c>
      <c r="C17" s="18" t="s">
        <v>18</v>
      </c>
      <c r="D17" s="19" t="s">
        <v>54</v>
      </c>
      <c r="E17" s="19" t="s">
        <v>55</v>
      </c>
      <c r="F17" s="20">
        <v>66.06</v>
      </c>
      <c r="G17" s="14">
        <f t="shared" si="0"/>
        <v>33.03</v>
      </c>
      <c r="H17" s="20">
        <v>83.6</v>
      </c>
      <c r="I17" s="15">
        <f t="shared" si="3"/>
        <v>41.8</v>
      </c>
      <c r="J17" s="15">
        <f t="shared" si="2"/>
        <v>74.83</v>
      </c>
      <c r="K17" s="31" t="s">
        <v>21</v>
      </c>
      <c r="L17" s="32"/>
      <c r="M17" s="33"/>
    </row>
    <row r="18" ht="33.75" spans="1:13">
      <c r="A18" s="40" t="s">
        <v>56</v>
      </c>
      <c r="B18" s="17" t="s">
        <v>57</v>
      </c>
      <c r="C18" s="18" t="s">
        <v>18</v>
      </c>
      <c r="D18" s="19" t="s">
        <v>54</v>
      </c>
      <c r="E18" s="19" t="s">
        <v>55</v>
      </c>
      <c r="F18" s="20">
        <v>63.6</v>
      </c>
      <c r="G18" s="14">
        <f t="shared" si="0"/>
        <v>31.8</v>
      </c>
      <c r="H18" s="20">
        <v>85.4</v>
      </c>
      <c r="I18" s="15">
        <f t="shared" si="3"/>
        <v>42.7</v>
      </c>
      <c r="J18" s="15">
        <f t="shared" si="2"/>
        <v>74.5</v>
      </c>
      <c r="K18" s="32"/>
      <c r="L18" s="32"/>
      <c r="M18" s="33"/>
    </row>
    <row r="19" ht="33.75" spans="1:13">
      <c r="A19" s="40" t="s">
        <v>58</v>
      </c>
      <c r="B19" s="17" t="s">
        <v>59</v>
      </c>
      <c r="C19" s="18" t="s">
        <v>18</v>
      </c>
      <c r="D19" s="19" t="s">
        <v>54</v>
      </c>
      <c r="E19" s="19" t="s">
        <v>55</v>
      </c>
      <c r="F19" s="20">
        <v>62.46</v>
      </c>
      <c r="G19" s="14">
        <f t="shared" si="0"/>
        <v>31.23</v>
      </c>
      <c r="H19" s="20">
        <v>86</v>
      </c>
      <c r="I19" s="15">
        <f t="shared" si="3"/>
        <v>43</v>
      </c>
      <c r="J19" s="15">
        <f t="shared" si="2"/>
        <v>74.23</v>
      </c>
      <c r="K19" s="32"/>
      <c r="L19" s="32"/>
      <c r="M19" s="33"/>
    </row>
    <row r="20" ht="33.75" spans="1:13">
      <c r="A20" s="40" t="s">
        <v>60</v>
      </c>
      <c r="B20" s="17" t="s">
        <v>61</v>
      </c>
      <c r="C20" s="18" t="s">
        <v>26</v>
      </c>
      <c r="D20" s="19" t="s">
        <v>62</v>
      </c>
      <c r="E20" s="19" t="s">
        <v>63</v>
      </c>
      <c r="F20" s="20">
        <v>66.28</v>
      </c>
      <c r="G20" s="14">
        <f t="shared" si="0"/>
        <v>33.14</v>
      </c>
      <c r="H20" s="20">
        <v>78.8</v>
      </c>
      <c r="I20" s="15">
        <f t="shared" si="3"/>
        <v>39.4</v>
      </c>
      <c r="J20" s="15">
        <f t="shared" si="2"/>
        <v>72.54</v>
      </c>
      <c r="K20" s="28" t="s">
        <v>21</v>
      </c>
      <c r="L20" s="32"/>
      <c r="M20" s="33"/>
    </row>
    <row r="21" ht="33.75" spans="1:13">
      <c r="A21" s="40" t="s">
        <v>64</v>
      </c>
      <c r="B21" s="17" t="s">
        <v>65</v>
      </c>
      <c r="C21" s="18" t="s">
        <v>26</v>
      </c>
      <c r="D21" s="19" t="s">
        <v>62</v>
      </c>
      <c r="E21" s="19" t="s">
        <v>63</v>
      </c>
      <c r="F21" s="20">
        <v>62.04</v>
      </c>
      <c r="G21" s="14">
        <f t="shared" si="0"/>
        <v>31.02</v>
      </c>
      <c r="H21" s="20">
        <v>80</v>
      </c>
      <c r="I21" s="15">
        <f t="shared" si="3"/>
        <v>40</v>
      </c>
      <c r="J21" s="15">
        <f t="shared" si="2"/>
        <v>71.02</v>
      </c>
      <c r="K21" s="32"/>
      <c r="L21" s="32"/>
      <c r="M21" s="33"/>
    </row>
    <row r="22" ht="33.75" spans="1:13">
      <c r="A22" s="40" t="s">
        <v>66</v>
      </c>
      <c r="B22" s="17" t="s">
        <v>67</v>
      </c>
      <c r="C22" s="18" t="s">
        <v>26</v>
      </c>
      <c r="D22" s="19" t="s">
        <v>62</v>
      </c>
      <c r="E22" s="19" t="s">
        <v>63</v>
      </c>
      <c r="F22" s="20">
        <v>64.08</v>
      </c>
      <c r="G22" s="14">
        <f t="shared" si="0"/>
        <v>32.04</v>
      </c>
      <c r="H22" s="16" t="s">
        <v>43</v>
      </c>
      <c r="I22" s="15">
        <v>0</v>
      </c>
      <c r="J22" s="15">
        <f t="shared" si="2"/>
        <v>32.04</v>
      </c>
      <c r="K22" s="32"/>
      <c r="L22" s="32"/>
      <c r="M22" s="33"/>
    </row>
    <row r="23" ht="33.75" spans="1:13">
      <c r="A23" s="40" t="s">
        <v>68</v>
      </c>
      <c r="B23" s="17" t="s">
        <v>69</v>
      </c>
      <c r="C23" s="18" t="s">
        <v>26</v>
      </c>
      <c r="D23" s="19" t="s">
        <v>70</v>
      </c>
      <c r="E23" s="19" t="s">
        <v>71</v>
      </c>
      <c r="F23" s="20">
        <v>72.72</v>
      </c>
      <c r="G23" s="14">
        <f t="shared" si="0"/>
        <v>36.36</v>
      </c>
      <c r="H23" s="20">
        <v>83.6</v>
      </c>
      <c r="I23" s="15">
        <f t="shared" ref="I23:I30" si="4">H23/2</f>
        <v>41.8</v>
      </c>
      <c r="J23" s="15">
        <f t="shared" si="2"/>
        <v>78.16</v>
      </c>
      <c r="K23" s="31" t="s">
        <v>21</v>
      </c>
      <c r="L23" s="32"/>
      <c r="M23" s="33"/>
    </row>
    <row r="24" ht="33.75" spans="1:13">
      <c r="A24" s="40" t="s">
        <v>72</v>
      </c>
      <c r="B24" s="17" t="s">
        <v>73</v>
      </c>
      <c r="C24" s="18" t="s">
        <v>18</v>
      </c>
      <c r="D24" s="19" t="s">
        <v>70</v>
      </c>
      <c r="E24" s="19" t="s">
        <v>71</v>
      </c>
      <c r="F24" s="20">
        <v>66.48</v>
      </c>
      <c r="G24" s="14">
        <f t="shared" si="0"/>
        <v>33.24</v>
      </c>
      <c r="H24" s="20">
        <v>84.4</v>
      </c>
      <c r="I24" s="15">
        <f t="shared" si="4"/>
        <v>42.2</v>
      </c>
      <c r="J24" s="15">
        <f t="shared" si="2"/>
        <v>75.44</v>
      </c>
      <c r="K24" s="32"/>
      <c r="L24" s="32"/>
      <c r="M24" s="33"/>
    </row>
    <row r="25" ht="33.75" spans="1:13">
      <c r="A25" s="40" t="s">
        <v>74</v>
      </c>
      <c r="B25" s="12" t="s">
        <v>75</v>
      </c>
      <c r="C25" s="13" t="s">
        <v>26</v>
      </c>
      <c r="D25" s="13" t="s">
        <v>70</v>
      </c>
      <c r="E25" s="13" t="s">
        <v>71</v>
      </c>
      <c r="F25" s="21">
        <v>61.9</v>
      </c>
      <c r="G25" s="14">
        <f t="shared" si="0"/>
        <v>30.95</v>
      </c>
      <c r="H25" s="16" t="s">
        <v>43</v>
      </c>
      <c r="I25" s="15">
        <v>0</v>
      </c>
      <c r="J25" s="15">
        <f t="shared" si="2"/>
        <v>30.95</v>
      </c>
      <c r="K25" s="32"/>
      <c r="L25" s="32"/>
      <c r="M25" s="33"/>
    </row>
    <row r="26" ht="33.75" spans="1:13">
      <c r="A26" s="40" t="s">
        <v>76</v>
      </c>
      <c r="B26" s="17" t="s">
        <v>77</v>
      </c>
      <c r="C26" s="18" t="s">
        <v>26</v>
      </c>
      <c r="D26" s="19" t="s">
        <v>78</v>
      </c>
      <c r="E26" s="19" t="s">
        <v>79</v>
      </c>
      <c r="F26" s="20">
        <v>63.2</v>
      </c>
      <c r="G26" s="14">
        <f t="shared" si="0"/>
        <v>31.6</v>
      </c>
      <c r="H26" s="20">
        <v>82</v>
      </c>
      <c r="I26" s="15">
        <f t="shared" si="4"/>
        <v>41</v>
      </c>
      <c r="J26" s="15">
        <f t="shared" si="2"/>
        <v>72.6</v>
      </c>
      <c r="K26" s="31" t="s">
        <v>21</v>
      </c>
      <c r="L26" s="32"/>
      <c r="M26" s="33"/>
    </row>
    <row r="27" ht="33.75" spans="1:13">
      <c r="A27" s="40" t="s">
        <v>80</v>
      </c>
      <c r="B27" s="17" t="s">
        <v>81</v>
      </c>
      <c r="C27" s="18" t="s">
        <v>26</v>
      </c>
      <c r="D27" s="19" t="s">
        <v>78</v>
      </c>
      <c r="E27" s="19" t="s">
        <v>79</v>
      </c>
      <c r="F27" s="20">
        <v>61.18</v>
      </c>
      <c r="G27" s="14">
        <f t="shared" si="0"/>
        <v>30.59</v>
      </c>
      <c r="H27" s="20">
        <v>80.2</v>
      </c>
      <c r="I27" s="15">
        <f t="shared" si="4"/>
        <v>40.1</v>
      </c>
      <c r="J27" s="15">
        <f t="shared" si="2"/>
        <v>70.69</v>
      </c>
      <c r="K27" s="32"/>
      <c r="L27" s="32"/>
      <c r="M27" s="33"/>
    </row>
    <row r="28" ht="33.75" spans="1:13">
      <c r="A28" s="40" t="s">
        <v>82</v>
      </c>
      <c r="B28" s="17" t="s">
        <v>83</v>
      </c>
      <c r="C28" s="18" t="s">
        <v>26</v>
      </c>
      <c r="D28" s="19" t="s">
        <v>78</v>
      </c>
      <c r="E28" s="19" t="s">
        <v>79</v>
      </c>
      <c r="F28" s="20">
        <v>62.06</v>
      </c>
      <c r="G28" s="14">
        <f t="shared" si="0"/>
        <v>31.03</v>
      </c>
      <c r="H28" s="20">
        <v>71.8</v>
      </c>
      <c r="I28" s="15">
        <f t="shared" si="4"/>
        <v>35.9</v>
      </c>
      <c r="J28" s="15">
        <f t="shared" si="2"/>
        <v>66.93</v>
      </c>
      <c r="K28" s="32"/>
      <c r="L28" s="32"/>
      <c r="M28" s="33"/>
    </row>
    <row r="29" ht="33.75" spans="1:13">
      <c r="A29" s="40" t="s">
        <v>84</v>
      </c>
      <c r="B29" s="12" t="s">
        <v>85</v>
      </c>
      <c r="C29" s="11" t="s">
        <v>26</v>
      </c>
      <c r="D29" s="13" t="s">
        <v>86</v>
      </c>
      <c r="E29" s="13" t="s">
        <v>87</v>
      </c>
      <c r="F29" s="14">
        <v>61.18</v>
      </c>
      <c r="G29" s="14">
        <f t="shared" si="0"/>
        <v>30.59</v>
      </c>
      <c r="H29" s="14">
        <v>85</v>
      </c>
      <c r="I29" s="15">
        <f t="shared" si="4"/>
        <v>42.5</v>
      </c>
      <c r="J29" s="15">
        <f t="shared" si="2"/>
        <v>73.09</v>
      </c>
      <c r="K29" s="28" t="s">
        <v>21</v>
      </c>
      <c r="L29" s="28"/>
      <c r="M29" s="29"/>
    </row>
    <row r="30" ht="33.75" spans="1:13">
      <c r="A30" s="40" t="s">
        <v>88</v>
      </c>
      <c r="B30" s="12" t="s">
        <v>89</v>
      </c>
      <c r="C30" s="11" t="s">
        <v>26</v>
      </c>
      <c r="D30" s="13" t="s">
        <v>86</v>
      </c>
      <c r="E30" s="13" t="s">
        <v>87</v>
      </c>
      <c r="F30" s="14">
        <v>64.42</v>
      </c>
      <c r="G30" s="14">
        <f t="shared" si="0"/>
        <v>32.21</v>
      </c>
      <c r="H30" s="14">
        <v>74.6</v>
      </c>
      <c r="I30" s="15">
        <f t="shared" si="4"/>
        <v>37.3</v>
      </c>
      <c r="J30" s="15">
        <f t="shared" si="2"/>
        <v>69.51</v>
      </c>
      <c r="K30" s="28"/>
      <c r="L30" s="28"/>
      <c r="M30" s="29"/>
    </row>
    <row r="31" ht="33.75" spans="1:13">
      <c r="A31" s="40" t="s">
        <v>90</v>
      </c>
      <c r="B31" s="12" t="s">
        <v>91</v>
      </c>
      <c r="C31" s="11" t="s">
        <v>26</v>
      </c>
      <c r="D31" s="13" t="s">
        <v>86</v>
      </c>
      <c r="E31" s="13" t="s">
        <v>87</v>
      </c>
      <c r="F31" s="14">
        <v>67.6</v>
      </c>
      <c r="G31" s="14">
        <f t="shared" si="0"/>
        <v>33.8</v>
      </c>
      <c r="H31" s="16" t="s">
        <v>43</v>
      </c>
      <c r="I31" s="15">
        <v>0</v>
      </c>
      <c r="J31" s="15">
        <f t="shared" si="2"/>
        <v>33.8</v>
      </c>
      <c r="K31" s="28"/>
      <c r="L31" s="28"/>
      <c r="M31" s="29"/>
    </row>
    <row r="32" ht="33.75" spans="1:13">
      <c r="A32" s="40" t="s">
        <v>92</v>
      </c>
      <c r="B32" s="12" t="s">
        <v>93</v>
      </c>
      <c r="C32" s="11" t="s">
        <v>26</v>
      </c>
      <c r="D32" s="13" t="s">
        <v>94</v>
      </c>
      <c r="E32" s="13" t="s">
        <v>95</v>
      </c>
      <c r="F32" s="14">
        <v>63.14</v>
      </c>
      <c r="G32" s="14">
        <f t="shared" si="0"/>
        <v>31.57</v>
      </c>
      <c r="H32" s="14">
        <v>85.2</v>
      </c>
      <c r="I32" s="15">
        <f t="shared" ref="I32:I47" si="5">H32/2</f>
        <v>42.6</v>
      </c>
      <c r="J32" s="15">
        <f t="shared" si="2"/>
        <v>74.17</v>
      </c>
      <c r="K32" s="30" t="s">
        <v>21</v>
      </c>
      <c r="L32" s="28"/>
      <c r="M32" s="29"/>
    </row>
    <row r="33" ht="33.75" spans="1:13">
      <c r="A33" s="40" t="s">
        <v>96</v>
      </c>
      <c r="B33" s="12" t="s">
        <v>97</v>
      </c>
      <c r="C33" s="11" t="s">
        <v>26</v>
      </c>
      <c r="D33" s="13" t="s">
        <v>94</v>
      </c>
      <c r="E33" s="13" t="s">
        <v>95</v>
      </c>
      <c r="F33" s="14">
        <v>64.32</v>
      </c>
      <c r="G33" s="14">
        <f t="shared" si="0"/>
        <v>32.16</v>
      </c>
      <c r="H33" s="14">
        <v>83.2</v>
      </c>
      <c r="I33" s="15">
        <f t="shared" si="5"/>
        <v>41.6</v>
      </c>
      <c r="J33" s="15">
        <f t="shared" si="2"/>
        <v>73.76</v>
      </c>
      <c r="K33" s="28"/>
      <c r="L33" s="28"/>
      <c r="M33" s="29"/>
    </row>
    <row r="34" ht="33.75" spans="1:13">
      <c r="A34" s="40" t="s">
        <v>98</v>
      </c>
      <c r="B34" s="12" t="s">
        <v>99</v>
      </c>
      <c r="C34" s="11" t="s">
        <v>26</v>
      </c>
      <c r="D34" s="13" t="s">
        <v>94</v>
      </c>
      <c r="E34" s="13" t="s">
        <v>95</v>
      </c>
      <c r="F34" s="14">
        <v>63.8</v>
      </c>
      <c r="G34" s="14">
        <f t="shared" si="0"/>
        <v>31.9</v>
      </c>
      <c r="H34" s="14">
        <v>80.4</v>
      </c>
      <c r="I34" s="15">
        <f t="shared" si="5"/>
        <v>40.2</v>
      </c>
      <c r="J34" s="15">
        <f t="shared" si="2"/>
        <v>72.1</v>
      </c>
      <c r="K34" s="28"/>
      <c r="L34" s="28"/>
      <c r="M34" s="29"/>
    </row>
    <row r="35" ht="33.75" spans="1:13">
      <c r="A35" s="40" t="s">
        <v>100</v>
      </c>
      <c r="B35" s="12" t="s">
        <v>101</v>
      </c>
      <c r="C35" s="11" t="s">
        <v>26</v>
      </c>
      <c r="D35" s="13" t="s">
        <v>102</v>
      </c>
      <c r="E35" s="13" t="s">
        <v>103</v>
      </c>
      <c r="F35" s="14">
        <v>60.82</v>
      </c>
      <c r="G35" s="14">
        <f t="shared" si="0"/>
        <v>30.41</v>
      </c>
      <c r="H35" s="14">
        <v>88.4</v>
      </c>
      <c r="I35" s="15">
        <f t="shared" si="5"/>
        <v>44.2</v>
      </c>
      <c r="J35" s="15">
        <f t="shared" si="2"/>
        <v>74.61</v>
      </c>
      <c r="K35" s="30" t="s">
        <v>21</v>
      </c>
      <c r="L35" s="28"/>
      <c r="M35" s="29"/>
    </row>
    <row r="36" ht="33.75" spans="1:13">
      <c r="A36" s="40" t="s">
        <v>104</v>
      </c>
      <c r="B36" s="12" t="s">
        <v>105</v>
      </c>
      <c r="C36" s="11" t="s">
        <v>26</v>
      </c>
      <c r="D36" s="13" t="s">
        <v>102</v>
      </c>
      <c r="E36" s="13" t="s">
        <v>103</v>
      </c>
      <c r="F36" s="14">
        <v>59.08</v>
      </c>
      <c r="G36" s="14">
        <f t="shared" si="0"/>
        <v>29.54</v>
      </c>
      <c r="H36" s="14">
        <v>88.4</v>
      </c>
      <c r="I36" s="15">
        <f t="shared" si="5"/>
        <v>44.2</v>
      </c>
      <c r="J36" s="15">
        <f t="shared" si="2"/>
        <v>73.74</v>
      </c>
      <c r="K36" s="28"/>
      <c r="L36" s="28"/>
      <c r="M36" s="29"/>
    </row>
    <row r="37" ht="33.75" spans="1:13">
      <c r="A37" s="40" t="s">
        <v>106</v>
      </c>
      <c r="B37" s="12" t="s">
        <v>107</v>
      </c>
      <c r="C37" s="11" t="s">
        <v>26</v>
      </c>
      <c r="D37" s="13" t="s">
        <v>102</v>
      </c>
      <c r="E37" s="13" t="s">
        <v>103</v>
      </c>
      <c r="F37" s="14">
        <v>54.72</v>
      </c>
      <c r="G37" s="14">
        <f t="shared" si="0"/>
        <v>27.36</v>
      </c>
      <c r="H37" s="14">
        <v>77.4</v>
      </c>
      <c r="I37" s="15">
        <f t="shared" si="5"/>
        <v>38.7</v>
      </c>
      <c r="J37" s="15">
        <f t="shared" si="2"/>
        <v>66.06</v>
      </c>
      <c r="K37" s="28"/>
      <c r="L37" s="28"/>
      <c r="M37" s="29"/>
    </row>
    <row r="38" ht="45" spans="1:13">
      <c r="A38" s="40" t="s">
        <v>108</v>
      </c>
      <c r="B38" s="12" t="s">
        <v>109</v>
      </c>
      <c r="C38" s="11" t="s">
        <v>26</v>
      </c>
      <c r="D38" s="13" t="s">
        <v>110</v>
      </c>
      <c r="E38" s="13" t="s">
        <v>111</v>
      </c>
      <c r="F38" s="14">
        <v>66.52</v>
      </c>
      <c r="G38" s="14">
        <f t="shared" si="0"/>
        <v>33.26</v>
      </c>
      <c r="H38" s="14">
        <v>80.8</v>
      </c>
      <c r="I38" s="15">
        <f t="shared" si="5"/>
        <v>40.4</v>
      </c>
      <c r="J38" s="15">
        <f t="shared" si="2"/>
        <v>73.66</v>
      </c>
      <c r="K38" s="30" t="s">
        <v>21</v>
      </c>
      <c r="L38" s="28"/>
      <c r="M38" s="29"/>
    </row>
    <row r="39" ht="45" spans="1:13">
      <c r="A39" s="40" t="s">
        <v>112</v>
      </c>
      <c r="B39" s="12" t="s">
        <v>113</v>
      </c>
      <c r="C39" s="11" t="s">
        <v>26</v>
      </c>
      <c r="D39" s="13" t="s">
        <v>110</v>
      </c>
      <c r="E39" s="13" t="s">
        <v>111</v>
      </c>
      <c r="F39" s="14">
        <v>64.62</v>
      </c>
      <c r="G39" s="14">
        <f t="shared" si="0"/>
        <v>32.31</v>
      </c>
      <c r="H39" s="14">
        <v>79.4</v>
      </c>
      <c r="I39" s="15">
        <f t="shared" si="5"/>
        <v>39.7</v>
      </c>
      <c r="J39" s="15">
        <f t="shared" si="2"/>
        <v>72.01</v>
      </c>
      <c r="K39" s="28"/>
      <c r="L39" s="28"/>
      <c r="M39" s="29"/>
    </row>
    <row r="40" ht="45" spans="1:13">
      <c r="A40" s="40" t="s">
        <v>114</v>
      </c>
      <c r="B40" s="12" t="s">
        <v>115</v>
      </c>
      <c r="C40" s="11" t="s">
        <v>26</v>
      </c>
      <c r="D40" s="13" t="s">
        <v>110</v>
      </c>
      <c r="E40" s="13" t="s">
        <v>111</v>
      </c>
      <c r="F40" s="14">
        <v>62.96</v>
      </c>
      <c r="G40" s="14">
        <f t="shared" si="0"/>
        <v>31.48</v>
      </c>
      <c r="H40" s="14">
        <v>67.8</v>
      </c>
      <c r="I40" s="15">
        <f t="shared" si="5"/>
        <v>33.9</v>
      </c>
      <c r="J40" s="15">
        <f t="shared" si="2"/>
        <v>65.38</v>
      </c>
      <c r="K40" s="28"/>
      <c r="L40" s="28"/>
      <c r="M40" s="29"/>
    </row>
    <row r="41" ht="22.5" spans="1:13">
      <c r="A41" s="40" t="s">
        <v>116</v>
      </c>
      <c r="B41" s="17" t="s">
        <v>117</v>
      </c>
      <c r="C41" s="18" t="s">
        <v>18</v>
      </c>
      <c r="D41" s="19" t="s">
        <v>118</v>
      </c>
      <c r="E41" s="19" t="s">
        <v>119</v>
      </c>
      <c r="F41" s="20">
        <v>83.72</v>
      </c>
      <c r="G41" s="14">
        <f t="shared" si="0"/>
        <v>41.86</v>
      </c>
      <c r="H41" s="20">
        <v>85.7</v>
      </c>
      <c r="I41" s="15">
        <f t="shared" si="5"/>
        <v>42.85</v>
      </c>
      <c r="J41" s="15">
        <f t="shared" si="2"/>
        <v>84.71</v>
      </c>
      <c r="K41" s="31" t="s">
        <v>21</v>
      </c>
      <c r="L41" s="32"/>
      <c r="M41" s="33"/>
    </row>
    <row r="42" ht="22.5" spans="1:13">
      <c r="A42" s="40" t="s">
        <v>120</v>
      </c>
      <c r="B42" s="17" t="s">
        <v>121</v>
      </c>
      <c r="C42" s="18" t="s">
        <v>18</v>
      </c>
      <c r="D42" s="19" t="s">
        <v>118</v>
      </c>
      <c r="E42" s="19" t="s">
        <v>119</v>
      </c>
      <c r="F42" s="20">
        <v>71.88</v>
      </c>
      <c r="G42" s="14">
        <f t="shared" si="0"/>
        <v>35.94</v>
      </c>
      <c r="H42" s="20">
        <v>83</v>
      </c>
      <c r="I42" s="15">
        <f t="shared" si="5"/>
        <v>41.5</v>
      </c>
      <c r="J42" s="15">
        <f t="shared" si="2"/>
        <v>77.44</v>
      </c>
      <c r="K42" s="32"/>
      <c r="L42" s="32"/>
      <c r="M42" s="33"/>
    </row>
    <row r="43" ht="22.5" spans="1:13">
      <c r="A43" s="40" t="s">
        <v>122</v>
      </c>
      <c r="B43" s="17" t="s">
        <v>123</v>
      </c>
      <c r="C43" s="18" t="s">
        <v>18</v>
      </c>
      <c r="D43" s="19" t="s">
        <v>118</v>
      </c>
      <c r="E43" s="19" t="s">
        <v>119</v>
      </c>
      <c r="F43" s="20">
        <v>72.37</v>
      </c>
      <c r="G43" s="14">
        <f t="shared" si="0"/>
        <v>36.185</v>
      </c>
      <c r="H43" s="20">
        <v>80.5</v>
      </c>
      <c r="I43" s="15">
        <f t="shared" si="5"/>
        <v>40.25</v>
      </c>
      <c r="J43" s="15">
        <f t="shared" si="2"/>
        <v>76.435</v>
      </c>
      <c r="K43" s="32"/>
      <c r="L43" s="32"/>
      <c r="M43" s="33"/>
    </row>
    <row r="44" ht="22.5" spans="1:13">
      <c r="A44" s="40" t="s">
        <v>124</v>
      </c>
      <c r="B44" s="12" t="s">
        <v>125</v>
      </c>
      <c r="C44" s="11" t="s">
        <v>18</v>
      </c>
      <c r="D44" s="13" t="s">
        <v>118</v>
      </c>
      <c r="E44" s="13" t="s">
        <v>126</v>
      </c>
      <c r="F44" s="14">
        <v>64.92</v>
      </c>
      <c r="G44" s="14">
        <f t="shared" si="0"/>
        <v>32.46</v>
      </c>
      <c r="H44" s="14">
        <v>85.6</v>
      </c>
      <c r="I44" s="15">
        <f t="shared" si="5"/>
        <v>42.8</v>
      </c>
      <c r="J44" s="15">
        <f t="shared" si="2"/>
        <v>75.26</v>
      </c>
      <c r="K44" s="30" t="s">
        <v>127</v>
      </c>
      <c r="L44" s="28"/>
      <c r="M44" s="29"/>
    </row>
    <row r="45" ht="22.5" spans="1:13">
      <c r="A45" s="40" t="s">
        <v>128</v>
      </c>
      <c r="B45" s="12" t="s">
        <v>129</v>
      </c>
      <c r="C45" s="11" t="s">
        <v>26</v>
      </c>
      <c r="D45" s="13" t="s">
        <v>118</v>
      </c>
      <c r="E45" s="13" t="s">
        <v>126</v>
      </c>
      <c r="F45" s="14">
        <v>61.23</v>
      </c>
      <c r="G45" s="14">
        <f t="shared" si="0"/>
        <v>30.615</v>
      </c>
      <c r="H45" s="14">
        <v>85.2</v>
      </c>
      <c r="I45" s="15">
        <f t="shared" si="5"/>
        <v>42.6</v>
      </c>
      <c r="J45" s="15">
        <f t="shared" si="2"/>
        <v>73.215</v>
      </c>
      <c r="K45" s="30" t="s">
        <v>21</v>
      </c>
      <c r="L45" s="28"/>
      <c r="M45" s="29"/>
    </row>
    <row r="46" ht="22.5" spans="1:13">
      <c r="A46" s="40" t="s">
        <v>130</v>
      </c>
      <c r="B46" s="12" t="s">
        <v>131</v>
      </c>
      <c r="C46" s="13" t="s">
        <v>26</v>
      </c>
      <c r="D46" s="13" t="s">
        <v>118</v>
      </c>
      <c r="E46" s="13" t="s">
        <v>126</v>
      </c>
      <c r="F46" s="21">
        <v>46.49</v>
      </c>
      <c r="G46" s="14">
        <f t="shared" si="0"/>
        <v>23.245</v>
      </c>
      <c r="H46" s="21">
        <v>78.8</v>
      </c>
      <c r="I46" s="15">
        <f t="shared" si="5"/>
        <v>39.4</v>
      </c>
      <c r="J46" s="15">
        <f t="shared" si="2"/>
        <v>62.645</v>
      </c>
      <c r="K46" s="28"/>
      <c r="L46" s="28"/>
      <c r="M46" s="29"/>
    </row>
    <row r="47" ht="22.5" spans="1:13">
      <c r="A47" s="40" t="s">
        <v>132</v>
      </c>
      <c r="B47" s="12" t="s">
        <v>133</v>
      </c>
      <c r="C47" s="13" t="s">
        <v>26</v>
      </c>
      <c r="D47" s="13" t="s">
        <v>118</v>
      </c>
      <c r="E47" s="13" t="s">
        <v>126</v>
      </c>
      <c r="F47" s="21">
        <v>46.23</v>
      </c>
      <c r="G47" s="14">
        <f t="shared" si="0"/>
        <v>23.115</v>
      </c>
      <c r="H47" s="21">
        <v>76.4</v>
      </c>
      <c r="I47" s="15">
        <f t="shared" si="5"/>
        <v>38.2</v>
      </c>
      <c r="J47" s="15">
        <f t="shared" si="2"/>
        <v>61.315</v>
      </c>
      <c r="K47" s="28"/>
      <c r="L47" s="28"/>
      <c r="M47" s="29"/>
    </row>
    <row r="48" ht="22.5" spans="1:13">
      <c r="A48" s="40" t="s">
        <v>134</v>
      </c>
      <c r="B48" s="12" t="s">
        <v>135</v>
      </c>
      <c r="C48" s="11" t="s">
        <v>26</v>
      </c>
      <c r="D48" s="13" t="s">
        <v>118</v>
      </c>
      <c r="E48" s="13" t="s">
        <v>126</v>
      </c>
      <c r="F48" s="14">
        <v>61.28</v>
      </c>
      <c r="G48" s="14">
        <f t="shared" si="0"/>
        <v>30.64</v>
      </c>
      <c r="H48" s="16" t="s">
        <v>43</v>
      </c>
      <c r="I48" s="15">
        <v>0</v>
      </c>
      <c r="J48" s="15">
        <f t="shared" si="2"/>
        <v>30.64</v>
      </c>
      <c r="K48" s="28"/>
      <c r="L48" s="28"/>
      <c r="M48" s="29"/>
    </row>
    <row r="49" ht="22.5" spans="1:13">
      <c r="A49" s="40" t="s">
        <v>136</v>
      </c>
      <c r="B49" s="12" t="s">
        <v>137</v>
      </c>
      <c r="C49" s="11" t="s">
        <v>18</v>
      </c>
      <c r="D49" s="13" t="s">
        <v>118</v>
      </c>
      <c r="E49" s="13" t="s">
        <v>138</v>
      </c>
      <c r="F49" s="14">
        <v>74.42</v>
      </c>
      <c r="G49" s="14">
        <f t="shared" si="0"/>
        <v>37.21</v>
      </c>
      <c r="H49" s="14">
        <v>79.4</v>
      </c>
      <c r="I49" s="15">
        <f t="shared" ref="I49:I59" si="6">H49/2</f>
        <v>39.7</v>
      </c>
      <c r="J49" s="15">
        <f t="shared" si="2"/>
        <v>76.91</v>
      </c>
      <c r="K49" s="30" t="s">
        <v>21</v>
      </c>
      <c r="L49" s="28"/>
      <c r="M49" s="29"/>
    </row>
    <row r="50" ht="22.5" spans="1:13">
      <c r="A50" s="40" t="s">
        <v>139</v>
      </c>
      <c r="B50" s="12" t="s">
        <v>140</v>
      </c>
      <c r="C50" s="11" t="s">
        <v>18</v>
      </c>
      <c r="D50" s="13" t="s">
        <v>118</v>
      </c>
      <c r="E50" s="13" t="s">
        <v>138</v>
      </c>
      <c r="F50" s="14">
        <v>69.27</v>
      </c>
      <c r="G50" s="14">
        <f t="shared" si="0"/>
        <v>34.635</v>
      </c>
      <c r="H50" s="14">
        <v>81.2</v>
      </c>
      <c r="I50" s="15">
        <f t="shared" si="6"/>
        <v>40.6</v>
      </c>
      <c r="J50" s="15">
        <f t="shared" si="2"/>
        <v>75.235</v>
      </c>
      <c r="K50" s="28"/>
      <c r="L50" s="28"/>
      <c r="M50" s="29"/>
    </row>
    <row r="51" ht="22.5" spans="1:13">
      <c r="A51" s="40" t="s">
        <v>141</v>
      </c>
      <c r="B51" s="12" t="s">
        <v>142</v>
      </c>
      <c r="C51" s="13" t="s">
        <v>18</v>
      </c>
      <c r="D51" s="13" t="s">
        <v>118</v>
      </c>
      <c r="E51" s="13" t="s">
        <v>138</v>
      </c>
      <c r="F51" s="21">
        <v>64.67</v>
      </c>
      <c r="G51" s="14">
        <f t="shared" si="0"/>
        <v>32.335</v>
      </c>
      <c r="H51" s="21">
        <v>80.8</v>
      </c>
      <c r="I51" s="15">
        <f t="shared" si="6"/>
        <v>40.4</v>
      </c>
      <c r="J51" s="15">
        <f t="shared" si="2"/>
        <v>72.735</v>
      </c>
      <c r="K51" s="28"/>
      <c r="L51" s="28"/>
      <c r="M51" s="29"/>
    </row>
    <row r="52" ht="22.5" spans="1:13">
      <c r="A52" s="40" t="s">
        <v>143</v>
      </c>
      <c r="B52" s="12" t="s">
        <v>144</v>
      </c>
      <c r="C52" s="11" t="s">
        <v>26</v>
      </c>
      <c r="D52" s="13" t="s">
        <v>118</v>
      </c>
      <c r="E52" s="13" t="s">
        <v>145</v>
      </c>
      <c r="F52" s="14">
        <v>64.46</v>
      </c>
      <c r="G52" s="14">
        <f t="shared" si="0"/>
        <v>32.23</v>
      </c>
      <c r="H52" s="14">
        <v>82.4</v>
      </c>
      <c r="I52" s="15">
        <f t="shared" si="6"/>
        <v>41.2</v>
      </c>
      <c r="J52" s="15">
        <f t="shared" si="2"/>
        <v>73.43</v>
      </c>
      <c r="K52" s="30" t="s">
        <v>21</v>
      </c>
      <c r="L52" s="28"/>
      <c r="M52" s="29"/>
    </row>
    <row r="53" ht="22.5" spans="1:13">
      <c r="A53" s="40" t="s">
        <v>146</v>
      </c>
      <c r="B53" s="12" t="s">
        <v>147</v>
      </c>
      <c r="C53" s="11" t="s">
        <v>26</v>
      </c>
      <c r="D53" s="13" t="s">
        <v>118</v>
      </c>
      <c r="E53" s="13" t="s">
        <v>145</v>
      </c>
      <c r="F53" s="14">
        <v>53.11</v>
      </c>
      <c r="G53" s="14">
        <f t="shared" si="0"/>
        <v>26.555</v>
      </c>
      <c r="H53" s="14">
        <v>80</v>
      </c>
      <c r="I53" s="15">
        <f t="shared" si="6"/>
        <v>40</v>
      </c>
      <c r="J53" s="15">
        <f t="shared" si="2"/>
        <v>66.555</v>
      </c>
      <c r="K53" s="28"/>
      <c r="L53" s="28"/>
      <c r="M53" s="29"/>
    </row>
    <row r="54" ht="22.5" spans="1:13">
      <c r="A54" s="40" t="s">
        <v>148</v>
      </c>
      <c r="B54" s="12" t="s">
        <v>149</v>
      </c>
      <c r="C54" s="13" t="s">
        <v>26</v>
      </c>
      <c r="D54" s="13" t="s">
        <v>118</v>
      </c>
      <c r="E54" s="13" t="s">
        <v>145</v>
      </c>
      <c r="F54" s="22">
        <v>52.91</v>
      </c>
      <c r="G54" s="14">
        <f t="shared" si="0"/>
        <v>26.455</v>
      </c>
      <c r="H54" s="14">
        <v>72.6</v>
      </c>
      <c r="I54" s="15">
        <f t="shared" si="6"/>
        <v>36.3</v>
      </c>
      <c r="J54" s="15">
        <f t="shared" si="2"/>
        <v>62.755</v>
      </c>
      <c r="K54" s="28"/>
      <c r="L54" s="28"/>
      <c r="M54" s="29"/>
    </row>
    <row r="55" ht="22.5" spans="1:13">
      <c r="A55" s="40" t="s">
        <v>150</v>
      </c>
      <c r="B55" s="12" t="s">
        <v>151</v>
      </c>
      <c r="C55" s="11" t="s">
        <v>18</v>
      </c>
      <c r="D55" s="13" t="s">
        <v>118</v>
      </c>
      <c r="E55" s="13" t="s">
        <v>152</v>
      </c>
      <c r="F55" s="14">
        <v>67.99</v>
      </c>
      <c r="G55" s="14">
        <f t="shared" si="0"/>
        <v>33.995</v>
      </c>
      <c r="H55" s="14">
        <v>84</v>
      </c>
      <c r="I55" s="15">
        <f t="shared" si="6"/>
        <v>42</v>
      </c>
      <c r="J55" s="15">
        <f t="shared" si="2"/>
        <v>75.995</v>
      </c>
      <c r="K55" s="30" t="s">
        <v>127</v>
      </c>
      <c r="L55" s="28"/>
      <c r="M55" s="29"/>
    </row>
    <row r="56" ht="22.5" spans="1:13">
      <c r="A56" s="40" t="s">
        <v>153</v>
      </c>
      <c r="B56" s="12" t="s">
        <v>154</v>
      </c>
      <c r="C56" s="13" t="s">
        <v>26</v>
      </c>
      <c r="D56" s="13" t="s">
        <v>118</v>
      </c>
      <c r="E56" s="13" t="s">
        <v>152</v>
      </c>
      <c r="F56" s="21">
        <v>66.76</v>
      </c>
      <c r="G56" s="14">
        <f t="shared" si="0"/>
        <v>33.38</v>
      </c>
      <c r="H56" s="21">
        <v>85</v>
      </c>
      <c r="I56" s="15">
        <f t="shared" si="6"/>
        <v>42.5</v>
      </c>
      <c r="J56" s="15">
        <f t="shared" si="2"/>
        <v>75.88</v>
      </c>
      <c r="K56" s="28"/>
      <c r="L56" s="28"/>
      <c r="M56" s="29"/>
    </row>
    <row r="57" ht="22.5" spans="1:13">
      <c r="A57" s="40" t="s">
        <v>155</v>
      </c>
      <c r="B57" s="12" t="s">
        <v>156</v>
      </c>
      <c r="C57" s="13" t="s">
        <v>26</v>
      </c>
      <c r="D57" s="13" t="s">
        <v>118</v>
      </c>
      <c r="E57" s="13" t="s">
        <v>152</v>
      </c>
      <c r="F57" s="21">
        <v>62.06</v>
      </c>
      <c r="G57" s="14">
        <f t="shared" si="0"/>
        <v>31.03</v>
      </c>
      <c r="H57" s="21">
        <v>84.8</v>
      </c>
      <c r="I57" s="15">
        <f t="shared" si="6"/>
        <v>42.4</v>
      </c>
      <c r="J57" s="15">
        <f t="shared" si="2"/>
        <v>73.43</v>
      </c>
      <c r="K57" s="28"/>
      <c r="L57" s="28"/>
      <c r="M57" s="29"/>
    </row>
    <row r="58" ht="22.5" spans="1:13">
      <c r="A58" s="40" t="s">
        <v>157</v>
      </c>
      <c r="B58" s="12" t="s">
        <v>158</v>
      </c>
      <c r="C58" s="11" t="s">
        <v>18</v>
      </c>
      <c r="D58" s="13" t="s">
        <v>118</v>
      </c>
      <c r="E58" s="13" t="s">
        <v>159</v>
      </c>
      <c r="F58" s="14">
        <v>79.74</v>
      </c>
      <c r="G58" s="14">
        <f t="shared" si="0"/>
        <v>39.87</v>
      </c>
      <c r="H58" s="14">
        <v>82</v>
      </c>
      <c r="I58" s="15">
        <f t="shared" si="6"/>
        <v>41</v>
      </c>
      <c r="J58" s="15">
        <f t="shared" si="2"/>
        <v>80.87</v>
      </c>
      <c r="K58" s="28" t="s">
        <v>21</v>
      </c>
      <c r="L58" s="28"/>
      <c r="M58" s="29"/>
    </row>
    <row r="59" ht="22.5" spans="1:13">
      <c r="A59" s="40" t="s">
        <v>160</v>
      </c>
      <c r="B59" s="12" t="s">
        <v>161</v>
      </c>
      <c r="C59" s="11" t="s">
        <v>18</v>
      </c>
      <c r="D59" s="13" t="s">
        <v>118</v>
      </c>
      <c r="E59" s="13" t="s">
        <v>159</v>
      </c>
      <c r="F59" s="14">
        <v>73.72</v>
      </c>
      <c r="G59" s="14">
        <f t="shared" si="0"/>
        <v>36.86</v>
      </c>
      <c r="H59" s="14">
        <v>80.8</v>
      </c>
      <c r="I59" s="15">
        <f t="shared" si="6"/>
        <v>40.4</v>
      </c>
      <c r="J59" s="15">
        <f t="shared" si="2"/>
        <v>77.26</v>
      </c>
      <c r="K59" s="28"/>
      <c r="L59" s="28"/>
      <c r="M59" s="29"/>
    </row>
    <row r="60" ht="22.5" spans="1:13">
      <c r="A60" s="40" t="s">
        <v>162</v>
      </c>
      <c r="B60" s="12" t="s">
        <v>163</v>
      </c>
      <c r="C60" s="11" t="s">
        <v>18</v>
      </c>
      <c r="D60" s="13" t="s">
        <v>118</v>
      </c>
      <c r="E60" s="13" t="s">
        <v>159</v>
      </c>
      <c r="F60" s="14">
        <v>74.34</v>
      </c>
      <c r="G60" s="14">
        <f t="shared" si="0"/>
        <v>37.17</v>
      </c>
      <c r="H60" s="16" t="s">
        <v>43</v>
      </c>
      <c r="I60" s="15">
        <v>0</v>
      </c>
      <c r="J60" s="15">
        <f t="shared" si="2"/>
        <v>37.17</v>
      </c>
      <c r="K60" s="28"/>
      <c r="L60" s="28"/>
      <c r="M60" s="29"/>
    </row>
    <row r="61" ht="22.5" spans="1:13">
      <c r="A61" s="40" t="s">
        <v>164</v>
      </c>
      <c r="B61" s="12" t="s">
        <v>165</v>
      </c>
      <c r="C61" s="11" t="s">
        <v>18</v>
      </c>
      <c r="D61" s="13" t="s">
        <v>118</v>
      </c>
      <c r="E61" s="13" t="s">
        <v>166</v>
      </c>
      <c r="F61" s="14">
        <v>73.8</v>
      </c>
      <c r="G61" s="14">
        <f t="shared" si="0"/>
        <v>36.9</v>
      </c>
      <c r="H61" s="14">
        <v>84.8</v>
      </c>
      <c r="I61" s="15">
        <f t="shared" ref="I61:I69" si="7">H61/2</f>
        <v>42.4</v>
      </c>
      <c r="J61" s="15">
        <f t="shared" si="2"/>
        <v>79.3</v>
      </c>
      <c r="K61" s="30" t="s">
        <v>21</v>
      </c>
      <c r="L61" s="28"/>
      <c r="M61" s="29"/>
    </row>
    <row r="62" ht="22.5" spans="1:13">
      <c r="A62" s="40" t="s">
        <v>167</v>
      </c>
      <c r="B62" s="12" t="s">
        <v>168</v>
      </c>
      <c r="C62" s="11" t="s">
        <v>18</v>
      </c>
      <c r="D62" s="13" t="s">
        <v>118</v>
      </c>
      <c r="E62" s="13" t="s">
        <v>166</v>
      </c>
      <c r="F62" s="14">
        <v>73.8</v>
      </c>
      <c r="G62" s="14">
        <f t="shared" si="0"/>
        <v>36.9</v>
      </c>
      <c r="H62" s="14">
        <v>84.6</v>
      </c>
      <c r="I62" s="15">
        <f t="shared" si="7"/>
        <v>42.3</v>
      </c>
      <c r="J62" s="15">
        <f t="shared" si="2"/>
        <v>79.2</v>
      </c>
      <c r="K62" s="28"/>
      <c r="L62" s="28"/>
      <c r="M62" s="29"/>
    </row>
    <row r="63" ht="22.5" spans="1:13">
      <c r="A63" s="40" t="s">
        <v>169</v>
      </c>
      <c r="B63" s="12" t="s">
        <v>170</v>
      </c>
      <c r="C63" s="13" t="s">
        <v>18</v>
      </c>
      <c r="D63" s="13" t="s">
        <v>118</v>
      </c>
      <c r="E63" s="13" t="s">
        <v>166</v>
      </c>
      <c r="F63" s="21">
        <v>72.31</v>
      </c>
      <c r="G63" s="14">
        <f t="shared" si="0"/>
        <v>36.155</v>
      </c>
      <c r="H63" s="21">
        <v>84.4</v>
      </c>
      <c r="I63" s="15">
        <f t="shared" si="7"/>
        <v>42.2</v>
      </c>
      <c r="J63" s="15">
        <f t="shared" si="2"/>
        <v>78.355</v>
      </c>
      <c r="K63" s="28"/>
      <c r="L63" s="28"/>
      <c r="M63" s="29"/>
    </row>
    <row r="64" ht="22.5" spans="1:13">
      <c r="A64" s="40" t="s">
        <v>171</v>
      </c>
      <c r="B64" s="12" t="s">
        <v>172</v>
      </c>
      <c r="C64" s="11" t="s">
        <v>18</v>
      </c>
      <c r="D64" s="13" t="s">
        <v>173</v>
      </c>
      <c r="E64" s="13" t="s">
        <v>174</v>
      </c>
      <c r="F64" s="14">
        <v>78.66</v>
      </c>
      <c r="G64" s="14">
        <f t="shared" si="0"/>
        <v>39.33</v>
      </c>
      <c r="H64" s="14">
        <v>84.2</v>
      </c>
      <c r="I64" s="15">
        <f t="shared" si="7"/>
        <v>42.1</v>
      </c>
      <c r="J64" s="15">
        <f t="shared" si="2"/>
        <v>81.43</v>
      </c>
      <c r="K64" s="30" t="s">
        <v>21</v>
      </c>
      <c r="L64" s="28"/>
      <c r="M64" s="29"/>
    </row>
    <row r="65" ht="22.5" spans="1:13">
      <c r="A65" s="40" t="s">
        <v>175</v>
      </c>
      <c r="B65" s="12" t="s">
        <v>176</v>
      </c>
      <c r="C65" s="11" t="s">
        <v>18</v>
      </c>
      <c r="D65" s="13" t="s">
        <v>173</v>
      </c>
      <c r="E65" s="13" t="s">
        <v>174</v>
      </c>
      <c r="F65" s="14">
        <v>75.95</v>
      </c>
      <c r="G65" s="14">
        <f t="shared" si="0"/>
        <v>37.975</v>
      </c>
      <c r="H65" s="14">
        <v>86.3</v>
      </c>
      <c r="I65" s="15">
        <f t="shared" si="7"/>
        <v>43.15</v>
      </c>
      <c r="J65" s="15">
        <f t="shared" si="2"/>
        <v>81.125</v>
      </c>
      <c r="K65" s="28"/>
      <c r="L65" s="28"/>
      <c r="M65" s="29"/>
    </row>
    <row r="66" ht="22.5" spans="1:13">
      <c r="A66" s="40" t="s">
        <v>177</v>
      </c>
      <c r="B66" s="12" t="s">
        <v>178</v>
      </c>
      <c r="C66" s="11" t="s">
        <v>18</v>
      </c>
      <c r="D66" s="13" t="s">
        <v>173</v>
      </c>
      <c r="E66" s="13" t="s">
        <v>174</v>
      </c>
      <c r="F66" s="14">
        <v>75.83</v>
      </c>
      <c r="G66" s="14">
        <f t="shared" si="0"/>
        <v>37.915</v>
      </c>
      <c r="H66" s="14">
        <v>82.2</v>
      </c>
      <c r="I66" s="15">
        <f t="shared" si="7"/>
        <v>41.1</v>
      </c>
      <c r="J66" s="15">
        <f t="shared" si="2"/>
        <v>79.015</v>
      </c>
      <c r="K66" s="28"/>
      <c r="L66" s="28"/>
      <c r="M66" s="29"/>
    </row>
    <row r="67" ht="33.75" spans="1:13">
      <c r="A67" s="40" t="s">
        <v>179</v>
      </c>
      <c r="B67" s="12" t="s">
        <v>180</v>
      </c>
      <c r="C67" s="11" t="s">
        <v>26</v>
      </c>
      <c r="D67" s="13" t="s">
        <v>181</v>
      </c>
      <c r="E67" s="13" t="s">
        <v>182</v>
      </c>
      <c r="F67" s="14">
        <v>58.19</v>
      </c>
      <c r="G67" s="14">
        <f t="shared" si="0"/>
        <v>29.095</v>
      </c>
      <c r="H67" s="14">
        <v>75.8</v>
      </c>
      <c r="I67" s="15">
        <f t="shared" si="7"/>
        <v>37.9</v>
      </c>
      <c r="J67" s="15">
        <f t="shared" si="2"/>
        <v>66.995</v>
      </c>
      <c r="K67" s="30" t="s">
        <v>21</v>
      </c>
      <c r="L67" s="28"/>
      <c r="M67" s="29"/>
    </row>
    <row r="68" ht="63" spans="1:13">
      <c r="A68" s="40" t="s">
        <v>183</v>
      </c>
      <c r="B68" s="12" t="s">
        <v>184</v>
      </c>
      <c r="C68" s="11" t="s">
        <v>18</v>
      </c>
      <c r="D68" s="13" t="s">
        <v>185</v>
      </c>
      <c r="E68" s="13" t="s">
        <v>186</v>
      </c>
      <c r="F68" s="14">
        <v>46.13</v>
      </c>
      <c r="G68" s="14">
        <f t="shared" si="0"/>
        <v>23.065</v>
      </c>
      <c r="H68" s="14">
        <v>67</v>
      </c>
      <c r="I68" s="15">
        <f t="shared" si="7"/>
        <v>33.5</v>
      </c>
      <c r="J68" s="15">
        <f t="shared" si="2"/>
        <v>56.565</v>
      </c>
      <c r="K68" s="30" t="s">
        <v>187</v>
      </c>
      <c r="L68" s="38" t="s">
        <v>188</v>
      </c>
      <c r="M68" s="29"/>
    </row>
    <row r="69" ht="22.5" spans="1:13">
      <c r="A69" s="40" t="s">
        <v>189</v>
      </c>
      <c r="B69" s="12" t="s">
        <v>190</v>
      </c>
      <c r="C69" s="11" t="s">
        <v>18</v>
      </c>
      <c r="D69" s="13" t="s">
        <v>185</v>
      </c>
      <c r="E69" s="13" t="s">
        <v>186</v>
      </c>
      <c r="F69" s="14">
        <v>37.15</v>
      </c>
      <c r="G69" s="14">
        <f t="shared" ref="G69:G133" si="8">F69/2</f>
        <v>18.575</v>
      </c>
      <c r="H69" s="14">
        <v>69.8</v>
      </c>
      <c r="I69" s="15">
        <f t="shared" si="7"/>
        <v>34.9</v>
      </c>
      <c r="J69" s="15">
        <f t="shared" ref="J69:J133" si="9">G69+I69</f>
        <v>53.475</v>
      </c>
      <c r="K69" s="28"/>
      <c r="L69" s="28"/>
      <c r="M69" s="29"/>
    </row>
    <row r="70" ht="22.5" spans="1:13">
      <c r="A70" s="40" t="s">
        <v>191</v>
      </c>
      <c r="B70" s="12" t="s">
        <v>192</v>
      </c>
      <c r="C70" s="13" t="s">
        <v>18</v>
      </c>
      <c r="D70" s="13" t="s">
        <v>185</v>
      </c>
      <c r="E70" s="13" t="s">
        <v>186</v>
      </c>
      <c r="F70" s="21">
        <v>36.58</v>
      </c>
      <c r="G70" s="14">
        <f t="shared" si="8"/>
        <v>18.29</v>
      </c>
      <c r="H70" s="16" t="s">
        <v>43</v>
      </c>
      <c r="I70" s="15">
        <v>0</v>
      </c>
      <c r="J70" s="15">
        <f t="shared" si="9"/>
        <v>18.29</v>
      </c>
      <c r="K70" s="28"/>
      <c r="L70" s="28"/>
      <c r="M70" s="29"/>
    </row>
    <row r="71" ht="22.5" spans="1:13">
      <c r="A71" s="40" t="s">
        <v>193</v>
      </c>
      <c r="B71" s="12" t="s">
        <v>194</v>
      </c>
      <c r="C71" s="11" t="s">
        <v>26</v>
      </c>
      <c r="D71" s="13" t="s">
        <v>185</v>
      </c>
      <c r="E71" s="34" t="s">
        <v>195</v>
      </c>
      <c r="F71" s="35"/>
      <c r="G71" s="14"/>
      <c r="H71" s="36">
        <v>75.6</v>
      </c>
      <c r="I71" s="39" t="s">
        <v>196</v>
      </c>
      <c r="J71" s="15">
        <f>H71</f>
        <v>75.6</v>
      </c>
      <c r="K71" s="30" t="s">
        <v>21</v>
      </c>
      <c r="L71" s="28" t="s">
        <v>197</v>
      </c>
      <c r="M71" s="29"/>
    </row>
    <row r="72" ht="63" spans="1:13">
      <c r="A72" s="40" t="s">
        <v>198</v>
      </c>
      <c r="B72" s="12" t="s">
        <v>199</v>
      </c>
      <c r="C72" s="11" t="s">
        <v>26</v>
      </c>
      <c r="D72" s="13" t="s">
        <v>200</v>
      </c>
      <c r="E72" s="13" t="s">
        <v>201</v>
      </c>
      <c r="F72" s="14">
        <v>44.41</v>
      </c>
      <c r="G72" s="14">
        <f t="shared" si="8"/>
        <v>22.205</v>
      </c>
      <c r="H72" s="14">
        <v>74.6</v>
      </c>
      <c r="I72" s="15">
        <f t="shared" ref="I72:I76" si="10">H72/2</f>
        <v>37.3</v>
      </c>
      <c r="J72" s="15">
        <f t="shared" si="9"/>
        <v>59.505</v>
      </c>
      <c r="K72" s="30" t="s">
        <v>21</v>
      </c>
      <c r="L72" s="38" t="s">
        <v>202</v>
      </c>
      <c r="M72" s="29"/>
    </row>
    <row r="73" ht="22.5" spans="1:13">
      <c r="A73" s="40" t="s">
        <v>203</v>
      </c>
      <c r="B73" s="12" t="s">
        <v>204</v>
      </c>
      <c r="C73" s="11" t="s">
        <v>26</v>
      </c>
      <c r="D73" s="13" t="s">
        <v>200</v>
      </c>
      <c r="E73" s="13" t="s">
        <v>201</v>
      </c>
      <c r="F73" s="14">
        <v>44.87</v>
      </c>
      <c r="G73" s="14">
        <f t="shared" si="8"/>
        <v>22.435</v>
      </c>
      <c r="H73" s="14">
        <v>72.4</v>
      </c>
      <c r="I73" s="15">
        <f t="shared" si="10"/>
        <v>36.2</v>
      </c>
      <c r="J73" s="15">
        <f t="shared" si="9"/>
        <v>58.635</v>
      </c>
      <c r="K73" s="28"/>
      <c r="L73" s="28"/>
      <c r="M73" s="29"/>
    </row>
    <row r="74" ht="22.5" spans="1:13">
      <c r="A74" s="40" t="s">
        <v>205</v>
      </c>
      <c r="B74" s="12" t="s">
        <v>206</v>
      </c>
      <c r="C74" s="11" t="s">
        <v>26</v>
      </c>
      <c r="D74" s="13" t="s">
        <v>200</v>
      </c>
      <c r="E74" s="13" t="s">
        <v>201</v>
      </c>
      <c r="F74" s="14">
        <v>42.47</v>
      </c>
      <c r="G74" s="14">
        <f t="shared" si="8"/>
        <v>21.235</v>
      </c>
      <c r="H74" s="14">
        <v>72.8</v>
      </c>
      <c r="I74" s="15">
        <f t="shared" si="10"/>
        <v>36.4</v>
      </c>
      <c r="J74" s="15">
        <f t="shared" si="9"/>
        <v>57.635</v>
      </c>
      <c r="K74" s="28"/>
      <c r="L74" s="28"/>
      <c r="M74" s="29"/>
    </row>
    <row r="75" ht="22.5" spans="1:13">
      <c r="A75" s="40" t="s">
        <v>207</v>
      </c>
      <c r="B75" s="12" t="s">
        <v>208</v>
      </c>
      <c r="C75" s="11" t="s">
        <v>18</v>
      </c>
      <c r="D75" s="13" t="s">
        <v>200</v>
      </c>
      <c r="E75" s="13" t="s">
        <v>209</v>
      </c>
      <c r="F75" s="14">
        <v>55.16</v>
      </c>
      <c r="G75" s="14">
        <f t="shared" si="8"/>
        <v>27.58</v>
      </c>
      <c r="H75" s="14">
        <v>74.8</v>
      </c>
      <c r="I75" s="15">
        <f t="shared" si="10"/>
        <v>37.4</v>
      </c>
      <c r="J75" s="15">
        <f t="shared" si="9"/>
        <v>64.98</v>
      </c>
      <c r="K75" s="30" t="s">
        <v>21</v>
      </c>
      <c r="L75" s="28"/>
      <c r="M75" s="29"/>
    </row>
    <row r="76" ht="22.5" spans="1:13">
      <c r="A76" s="40" t="s">
        <v>210</v>
      </c>
      <c r="B76" s="12" t="s">
        <v>211</v>
      </c>
      <c r="C76" s="11" t="s">
        <v>18</v>
      </c>
      <c r="D76" s="13" t="s">
        <v>200</v>
      </c>
      <c r="E76" s="13" t="s">
        <v>209</v>
      </c>
      <c r="F76" s="14">
        <v>46.76</v>
      </c>
      <c r="G76" s="14">
        <f t="shared" si="8"/>
        <v>23.38</v>
      </c>
      <c r="H76" s="14">
        <v>78.8</v>
      </c>
      <c r="I76" s="15">
        <f t="shared" si="10"/>
        <v>39.4</v>
      </c>
      <c r="J76" s="15">
        <f t="shared" si="9"/>
        <v>62.78</v>
      </c>
      <c r="K76" s="28"/>
      <c r="L76" s="28"/>
      <c r="M76" s="29"/>
    </row>
    <row r="77" ht="22.5" spans="1:13">
      <c r="A77" s="40" t="s">
        <v>212</v>
      </c>
      <c r="B77" s="12" t="s">
        <v>213</v>
      </c>
      <c r="C77" s="11" t="s">
        <v>18</v>
      </c>
      <c r="D77" s="13" t="s">
        <v>200</v>
      </c>
      <c r="E77" s="13" t="s">
        <v>209</v>
      </c>
      <c r="F77" s="14">
        <v>53.03</v>
      </c>
      <c r="G77" s="14">
        <f t="shared" si="8"/>
        <v>26.515</v>
      </c>
      <c r="H77" s="37" t="s">
        <v>214</v>
      </c>
      <c r="I77" s="15">
        <v>0</v>
      </c>
      <c r="J77" s="15">
        <f t="shared" si="9"/>
        <v>26.515</v>
      </c>
      <c r="K77" s="28"/>
      <c r="L77" s="28"/>
      <c r="M77" s="29"/>
    </row>
    <row r="78" ht="22.5" spans="1:13">
      <c r="A78" s="40" t="s">
        <v>215</v>
      </c>
      <c r="B78" s="12" t="s">
        <v>216</v>
      </c>
      <c r="C78" s="11" t="s">
        <v>26</v>
      </c>
      <c r="D78" s="13" t="s">
        <v>217</v>
      </c>
      <c r="E78" s="13" t="s">
        <v>218</v>
      </c>
      <c r="F78" s="14">
        <v>53.28</v>
      </c>
      <c r="G78" s="14">
        <f t="shared" si="8"/>
        <v>26.64</v>
      </c>
      <c r="H78" s="14">
        <v>79</v>
      </c>
      <c r="I78" s="15">
        <f t="shared" ref="I78:I82" si="11">H78/2</f>
        <v>39.5</v>
      </c>
      <c r="J78" s="15">
        <f t="shared" si="9"/>
        <v>66.14</v>
      </c>
      <c r="K78" s="30" t="s">
        <v>21</v>
      </c>
      <c r="L78" s="28"/>
      <c r="M78" s="29"/>
    </row>
    <row r="79" ht="22.5" spans="1:13">
      <c r="A79" s="40" t="s">
        <v>219</v>
      </c>
      <c r="B79" s="12" t="s">
        <v>220</v>
      </c>
      <c r="C79" s="11" t="s">
        <v>26</v>
      </c>
      <c r="D79" s="13" t="s">
        <v>217</v>
      </c>
      <c r="E79" s="13" t="s">
        <v>218</v>
      </c>
      <c r="F79" s="14">
        <v>57.61</v>
      </c>
      <c r="G79" s="14">
        <f t="shared" si="8"/>
        <v>28.805</v>
      </c>
      <c r="H79" s="14">
        <v>73.4</v>
      </c>
      <c r="I79" s="15">
        <f t="shared" si="11"/>
        <v>36.7</v>
      </c>
      <c r="J79" s="15">
        <f t="shared" si="9"/>
        <v>65.505</v>
      </c>
      <c r="K79" s="28"/>
      <c r="L79" s="28"/>
      <c r="M79" s="29"/>
    </row>
    <row r="80" ht="22.5" spans="1:13">
      <c r="A80" s="40" t="s">
        <v>221</v>
      </c>
      <c r="B80" s="12" t="s">
        <v>222</v>
      </c>
      <c r="C80" s="11" t="s">
        <v>26</v>
      </c>
      <c r="D80" s="13" t="s">
        <v>217</v>
      </c>
      <c r="E80" s="13" t="s">
        <v>218</v>
      </c>
      <c r="F80" s="14">
        <v>47.85</v>
      </c>
      <c r="G80" s="14">
        <f t="shared" si="8"/>
        <v>23.925</v>
      </c>
      <c r="H80" s="14">
        <v>76.2</v>
      </c>
      <c r="I80" s="15">
        <f t="shared" si="11"/>
        <v>38.1</v>
      </c>
      <c r="J80" s="15">
        <f t="shared" si="9"/>
        <v>62.025</v>
      </c>
      <c r="K80" s="28"/>
      <c r="L80" s="28"/>
      <c r="M80" s="29"/>
    </row>
    <row r="81" ht="22.5" spans="1:13">
      <c r="A81" s="40" t="s">
        <v>223</v>
      </c>
      <c r="B81" s="12" t="s">
        <v>224</v>
      </c>
      <c r="C81" s="11" t="s">
        <v>18</v>
      </c>
      <c r="D81" s="13" t="s">
        <v>225</v>
      </c>
      <c r="E81" s="13" t="s">
        <v>226</v>
      </c>
      <c r="F81" s="14">
        <v>64.25</v>
      </c>
      <c r="G81" s="14">
        <f t="shared" si="8"/>
        <v>32.125</v>
      </c>
      <c r="H81" s="14">
        <v>73</v>
      </c>
      <c r="I81" s="15">
        <f t="shared" si="11"/>
        <v>36.5</v>
      </c>
      <c r="J81" s="15">
        <f t="shared" si="9"/>
        <v>68.625</v>
      </c>
      <c r="K81" s="30" t="s">
        <v>21</v>
      </c>
      <c r="L81" s="28"/>
      <c r="M81" s="29"/>
    </row>
    <row r="82" ht="22.5" spans="1:13">
      <c r="A82" s="40" t="s">
        <v>227</v>
      </c>
      <c r="B82" s="12" t="s">
        <v>228</v>
      </c>
      <c r="C82" s="11" t="s">
        <v>18</v>
      </c>
      <c r="D82" s="13" t="s">
        <v>225</v>
      </c>
      <c r="E82" s="13" t="s">
        <v>226</v>
      </c>
      <c r="F82" s="14">
        <v>53.86</v>
      </c>
      <c r="G82" s="14">
        <f t="shared" si="8"/>
        <v>26.93</v>
      </c>
      <c r="H82" s="14">
        <v>60</v>
      </c>
      <c r="I82" s="15">
        <f t="shared" si="11"/>
        <v>30</v>
      </c>
      <c r="J82" s="15">
        <f t="shared" si="9"/>
        <v>56.93</v>
      </c>
      <c r="K82" s="28"/>
      <c r="L82" s="28"/>
      <c r="M82" s="29"/>
    </row>
    <row r="83" ht="22.5" spans="1:13">
      <c r="A83" s="40" t="s">
        <v>229</v>
      </c>
      <c r="B83" s="12" t="s">
        <v>230</v>
      </c>
      <c r="C83" s="11" t="s">
        <v>18</v>
      </c>
      <c r="D83" s="13" t="s">
        <v>225</v>
      </c>
      <c r="E83" s="13" t="s">
        <v>226</v>
      </c>
      <c r="F83" s="14">
        <v>56.37</v>
      </c>
      <c r="G83" s="14">
        <f t="shared" si="8"/>
        <v>28.185</v>
      </c>
      <c r="H83" s="16" t="s">
        <v>43</v>
      </c>
      <c r="I83" s="15">
        <v>0</v>
      </c>
      <c r="J83" s="15">
        <f t="shared" si="9"/>
        <v>28.185</v>
      </c>
      <c r="K83" s="28"/>
      <c r="L83" s="28"/>
      <c r="M83" s="29"/>
    </row>
    <row r="84" ht="22.5" spans="1:13">
      <c r="A84" s="40" t="s">
        <v>231</v>
      </c>
      <c r="B84" s="12" t="s">
        <v>232</v>
      </c>
      <c r="C84" s="11" t="s">
        <v>18</v>
      </c>
      <c r="D84" s="13" t="s">
        <v>233</v>
      </c>
      <c r="E84" s="13" t="s">
        <v>234</v>
      </c>
      <c r="F84" s="14">
        <v>50.99</v>
      </c>
      <c r="G84" s="14">
        <f t="shared" si="8"/>
        <v>25.495</v>
      </c>
      <c r="H84" s="14">
        <v>83.6</v>
      </c>
      <c r="I84" s="15">
        <f t="shared" ref="I84:I103" si="12">H84/2</f>
        <v>41.8</v>
      </c>
      <c r="J84" s="15">
        <f t="shared" si="9"/>
        <v>67.295</v>
      </c>
      <c r="K84" s="30" t="s">
        <v>21</v>
      </c>
      <c r="L84" s="28"/>
      <c r="M84" s="29"/>
    </row>
    <row r="85" ht="22.5" spans="1:13">
      <c r="A85" s="40" t="s">
        <v>235</v>
      </c>
      <c r="B85" s="12" t="s">
        <v>236</v>
      </c>
      <c r="C85" s="11" t="s">
        <v>18</v>
      </c>
      <c r="D85" s="13" t="s">
        <v>233</v>
      </c>
      <c r="E85" s="13" t="s">
        <v>234</v>
      </c>
      <c r="F85" s="14">
        <v>50.88</v>
      </c>
      <c r="G85" s="14">
        <f t="shared" si="8"/>
        <v>25.44</v>
      </c>
      <c r="H85" s="14">
        <v>77.4</v>
      </c>
      <c r="I85" s="15">
        <f t="shared" si="12"/>
        <v>38.7</v>
      </c>
      <c r="J85" s="15">
        <f t="shared" si="9"/>
        <v>64.14</v>
      </c>
      <c r="K85" s="28"/>
      <c r="L85" s="28"/>
      <c r="M85" s="29"/>
    </row>
    <row r="86" ht="22.5" spans="1:13">
      <c r="A86" s="40" t="s">
        <v>237</v>
      </c>
      <c r="B86" s="12" t="s">
        <v>238</v>
      </c>
      <c r="C86" s="11" t="s">
        <v>18</v>
      </c>
      <c r="D86" s="13" t="s">
        <v>233</v>
      </c>
      <c r="E86" s="13" t="s">
        <v>234</v>
      </c>
      <c r="F86" s="14">
        <v>48.07</v>
      </c>
      <c r="G86" s="14">
        <f t="shared" si="8"/>
        <v>24.035</v>
      </c>
      <c r="H86" s="14">
        <v>75.4</v>
      </c>
      <c r="I86" s="15">
        <f t="shared" si="12"/>
        <v>37.7</v>
      </c>
      <c r="J86" s="15">
        <f t="shared" si="9"/>
        <v>61.735</v>
      </c>
      <c r="K86" s="28"/>
      <c r="L86" s="28"/>
      <c r="M86" s="29"/>
    </row>
    <row r="87" ht="22.5" spans="1:13">
      <c r="A87" s="40" t="s">
        <v>239</v>
      </c>
      <c r="B87" s="12" t="s">
        <v>240</v>
      </c>
      <c r="C87" s="11" t="s">
        <v>18</v>
      </c>
      <c r="D87" s="13" t="s">
        <v>241</v>
      </c>
      <c r="E87" s="13" t="s">
        <v>242</v>
      </c>
      <c r="F87" s="14">
        <v>49.94</v>
      </c>
      <c r="G87" s="14">
        <f t="shared" si="8"/>
        <v>24.97</v>
      </c>
      <c r="H87" s="14">
        <v>78</v>
      </c>
      <c r="I87" s="15">
        <f t="shared" si="12"/>
        <v>39</v>
      </c>
      <c r="J87" s="15">
        <f t="shared" si="9"/>
        <v>63.97</v>
      </c>
      <c r="K87" s="30" t="s">
        <v>21</v>
      </c>
      <c r="L87" s="28"/>
      <c r="M87" s="29"/>
    </row>
    <row r="88" ht="22.5" spans="1:13">
      <c r="A88" s="40" t="s">
        <v>243</v>
      </c>
      <c r="B88" s="12" t="s">
        <v>244</v>
      </c>
      <c r="C88" s="11" t="s">
        <v>26</v>
      </c>
      <c r="D88" s="13" t="s">
        <v>241</v>
      </c>
      <c r="E88" s="13" t="s">
        <v>242</v>
      </c>
      <c r="F88" s="14">
        <v>52.56</v>
      </c>
      <c r="G88" s="14">
        <f t="shared" si="8"/>
        <v>26.28</v>
      </c>
      <c r="H88" s="14">
        <v>74.2</v>
      </c>
      <c r="I88" s="15">
        <f t="shared" si="12"/>
        <v>37.1</v>
      </c>
      <c r="J88" s="15">
        <f t="shared" si="9"/>
        <v>63.38</v>
      </c>
      <c r="K88" s="28"/>
      <c r="L88" s="28"/>
      <c r="M88" s="29"/>
    </row>
    <row r="89" ht="22.5" spans="1:13">
      <c r="A89" s="40" t="s">
        <v>245</v>
      </c>
      <c r="B89" s="12" t="s">
        <v>246</v>
      </c>
      <c r="C89" s="11" t="s">
        <v>18</v>
      </c>
      <c r="D89" s="13" t="s">
        <v>241</v>
      </c>
      <c r="E89" s="13" t="s">
        <v>242</v>
      </c>
      <c r="F89" s="14">
        <v>53.44</v>
      </c>
      <c r="G89" s="14">
        <f t="shared" si="8"/>
        <v>26.72</v>
      </c>
      <c r="H89" s="14">
        <v>71.8</v>
      </c>
      <c r="I89" s="15">
        <f t="shared" si="12"/>
        <v>35.9</v>
      </c>
      <c r="J89" s="15">
        <f t="shared" si="9"/>
        <v>62.62</v>
      </c>
      <c r="K89" s="28"/>
      <c r="L89" s="28"/>
      <c r="M89" s="29"/>
    </row>
    <row r="90" ht="33.75" spans="1:13">
      <c r="A90" s="40" t="s">
        <v>247</v>
      </c>
      <c r="B90" s="12" t="s">
        <v>248</v>
      </c>
      <c r="C90" s="11" t="s">
        <v>26</v>
      </c>
      <c r="D90" s="13" t="s">
        <v>249</v>
      </c>
      <c r="E90" s="13" t="s">
        <v>250</v>
      </c>
      <c r="F90" s="14">
        <v>65.1</v>
      </c>
      <c r="G90" s="14">
        <f t="shared" si="8"/>
        <v>32.55</v>
      </c>
      <c r="H90" s="14">
        <v>83.4</v>
      </c>
      <c r="I90" s="15">
        <f t="shared" si="12"/>
        <v>41.7</v>
      </c>
      <c r="J90" s="15">
        <f t="shared" si="9"/>
        <v>74.25</v>
      </c>
      <c r="K90" s="30" t="s">
        <v>21</v>
      </c>
      <c r="L90" s="28"/>
      <c r="M90" s="29"/>
    </row>
    <row r="91" ht="33.75" spans="1:13">
      <c r="A91" s="40" t="s">
        <v>251</v>
      </c>
      <c r="B91" s="12" t="s">
        <v>252</v>
      </c>
      <c r="C91" s="11" t="s">
        <v>26</v>
      </c>
      <c r="D91" s="13" t="s">
        <v>249</v>
      </c>
      <c r="E91" s="13" t="s">
        <v>250</v>
      </c>
      <c r="F91" s="14">
        <v>63.54</v>
      </c>
      <c r="G91" s="14">
        <f t="shared" si="8"/>
        <v>31.77</v>
      </c>
      <c r="H91" s="14">
        <v>82.2</v>
      </c>
      <c r="I91" s="15">
        <f t="shared" si="12"/>
        <v>41.1</v>
      </c>
      <c r="J91" s="15">
        <f t="shared" si="9"/>
        <v>72.87</v>
      </c>
      <c r="K91" s="28"/>
      <c r="L91" s="28"/>
      <c r="M91" s="29"/>
    </row>
    <row r="92" ht="33.75" spans="1:13">
      <c r="A92" s="40" t="s">
        <v>253</v>
      </c>
      <c r="B92" s="12" t="s">
        <v>254</v>
      </c>
      <c r="C92" s="11" t="s">
        <v>26</v>
      </c>
      <c r="D92" s="13" t="s">
        <v>249</v>
      </c>
      <c r="E92" s="13" t="s">
        <v>250</v>
      </c>
      <c r="F92" s="14">
        <v>60.24</v>
      </c>
      <c r="G92" s="14">
        <f t="shared" si="8"/>
        <v>30.12</v>
      </c>
      <c r="H92" s="14">
        <v>77</v>
      </c>
      <c r="I92" s="15">
        <f t="shared" si="12"/>
        <v>38.5</v>
      </c>
      <c r="J92" s="15">
        <f t="shared" si="9"/>
        <v>68.62</v>
      </c>
      <c r="K92" s="28"/>
      <c r="L92" s="28"/>
      <c r="M92" s="29"/>
    </row>
    <row r="93" ht="33.75" spans="1:13">
      <c r="A93" s="40" t="s">
        <v>255</v>
      </c>
      <c r="B93" s="12" t="s">
        <v>256</v>
      </c>
      <c r="C93" s="11" t="s">
        <v>18</v>
      </c>
      <c r="D93" s="13" t="s">
        <v>257</v>
      </c>
      <c r="E93" s="13" t="s">
        <v>258</v>
      </c>
      <c r="F93" s="14">
        <v>65.22</v>
      </c>
      <c r="G93" s="14">
        <f t="shared" si="8"/>
        <v>32.61</v>
      </c>
      <c r="H93" s="14">
        <v>84.2</v>
      </c>
      <c r="I93" s="15">
        <f t="shared" si="12"/>
        <v>42.1</v>
      </c>
      <c r="J93" s="15">
        <f t="shared" si="9"/>
        <v>74.71</v>
      </c>
      <c r="K93" s="30" t="s">
        <v>21</v>
      </c>
      <c r="L93" s="28"/>
      <c r="M93" s="29"/>
    </row>
    <row r="94" ht="33.75" spans="1:13">
      <c r="A94" s="40" t="s">
        <v>259</v>
      </c>
      <c r="B94" s="12" t="s">
        <v>260</v>
      </c>
      <c r="C94" s="11" t="s">
        <v>26</v>
      </c>
      <c r="D94" s="13" t="s">
        <v>257</v>
      </c>
      <c r="E94" s="13" t="s">
        <v>258</v>
      </c>
      <c r="F94" s="14">
        <v>61.14</v>
      </c>
      <c r="G94" s="14">
        <f t="shared" si="8"/>
        <v>30.57</v>
      </c>
      <c r="H94" s="14">
        <v>85.8</v>
      </c>
      <c r="I94" s="15">
        <f t="shared" si="12"/>
        <v>42.9</v>
      </c>
      <c r="J94" s="15">
        <f t="shared" si="9"/>
        <v>73.47</v>
      </c>
      <c r="K94" s="28"/>
      <c r="L94" s="28"/>
      <c r="M94" s="29"/>
    </row>
    <row r="95" ht="33.75" spans="1:13">
      <c r="A95" s="40" t="s">
        <v>261</v>
      </c>
      <c r="B95" s="12" t="s">
        <v>262</v>
      </c>
      <c r="C95" s="11" t="s">
        <v>26</v>
      </c>
      <c r="D95" s="13" t="s">
        <v>257</v>
      </c>
      <c r="E95" s="13" t="s">
        <v>258</v>
      </c>
      <c r="F95" s="14">
        <v>62.36</v>
      </c>
      <c r="G95" s="14">
        <f t="shared" si="8"/>
        <v>31.18</v>
      </c>
      <c r="H95" s="14">
        <v>78.6</v>
      </c>
      <c r="I95" s="15">
        <f t="shared" si="12"/>
        <v>39.3</v>
      </c>
      <c r="J95" s="15">
        <f t="shared" si="9"/>
        <v>70.48</v>
      </c>
      <c r="K95" s="28"/>
      <c r="L95" s="28"/>
      <c r="M95" s="29"/>
    </row>
    <row r="96" ht="33.75" spans="1:13">
      <c r="A96" s="40" t="s">
        <v>263</v>
      </c>
      <c r="B96" s="12" t="s">
        <v>264</v>
      </c>
      <c r="C96" s="11" t="s">
        <v>18</v>
      </c>
      <c r="D96" s="13" t="s">
        <v>265</v>
      </c>
      <c r="E96" s="13" t="s">
        <v>266</v>
      </c>
      <c r="F96" s="14">
        <v>67.18</v>
      </c>
      <c r="G96" s="14">
        <f t="shared" si="8"/>
        <v>33.59</v>
      </c>
      <c r="H96" s="14">
        <v>86.2</v>
      </c>
      <c r="I96" s="15">
        <f t="shared" si="12"/>
        <v>43.1</v>
      </c>
      <c r="J96" s="15">
        <f t="shared" si="9"/>
        <v>76.69</v>
      </c>
      <c r="K96" s="30" t="s">
        <v>21</v>
      </c>
      <c r="L96" s="28"/>
      <c r="M96" s="29"/>
    </row>
    <row r="97" ht="33.75" spans="1:13">
      <c r="A97" s="40" t="s">
        <v>267</v>
      </c>
      <c r="B97" s="12" t="s">
        <v>268</v>
      </c>
      <c r="C97" s="13" t="s">
        <v>18</v>
      </c>
      <c r="D97" s="13" t="s">
        <v>265</v>
      </c>
      <c r="E97" s="13" t="s">
        <v>266</v>
      </c>
      <c r="F97" s="21">
        <v>64.8</v>
      </c>
      <c r="G97" s="14">
        <f t="shared" si="8"/>
        <v>32.4</v>
      </c>
      <c r="H97" s="14">
        <v>88</v>
      </c>
      <c r="I97" s="15">
        <f t="shared" si="12"/>
        <v>44</v>
      </c>
      <c r="J97" s="15">
        <f t="shared" si="9"/>
        <v>76.4</v>
      </c>
      <c r="K97" s="28"/>
      <c r="L97" s="28"/>
      <c r="M97" s="29"/>
    </row>
    <row r="98" ht="33.75" spans="1:13">
      <c r="A98" s="40" t="s">
        <v>269</v>
      </c>
      <c r="B98" s="12" t="s">
        <v>270</v>
      </c>
      <c r="C98" s="11" t="s">
        <v>18</v>
      </c>
      <c r="D98" s="13" t="s">
        <v>265</v>
      </c>
      <c r="E98" s="13" t="s">
        <v>266</v>
      </c>
      <c r="F98" s="14">
        <v>67.7</v>
      </c>
      <c r="G98" s="14">
        <f t="shared" si="8"/>
        <v>33.85</v>
      </c>
      <c r="H98" s="14">
        <v>83.2</v>
      </c>
      <c r="I98" s="15">
        <f t="shared" si="12"/>
        <v>41.6</v>
      </c>
      <c r="J98" s="15">
        <f t="shared" si="9"/>
        <v>75.45</v>
      </c>
      <c r="K98" s="28"/>
      <c r="L98" s="28"/>
      <c r="M98" s="29"/>
    </row>
    <row r="99" ht="22.5" spans="1:13">
      <c r="A99" s="40" t="s">
        <v>271</v>
      </c>
      <c r="B99" s="12" t="s">
        <v>272</v>
      </c>
      <c r="C99" s="11" t="s">
        <v>18</v>
      </c>
      <c r="D99" s="13" t="s">
        <v>273</v>
      </c>
      <c r="E99" s="13" t="s">
        <v>274</v>
      </c>
      <c r="F99" s="14">
        <v>61.34</v>
      </c>
      <c r="G99" s="14">
        <f t="shared" si="8"/>
        <v>30.67</v>
      </c>
      <c r="H99" s="14">
        <v>69.6</v>
      </c>
      <c r="I99" s="15">
        <f t="shared" si="12"/>
        <v>34.8</v>
      </c>
      <c r="J99" s="15">
        <f t="shared" si="9"/>
        <v>65.47</v>
      </c>
      <c r="K99" s="30" t="s">
        <v>21</v>
      </c>
      <c r="L99" s="28"/>
      <c r="M99" s="29"/>
    </row>
    <row r="100" ht="22.5" spans="1:13">
      <c r="A100" s="40" t="s">
        <v>275</v>
      </c>
      <c r="B100" s="12" t="s">
        <v>276</v>
      </c>
      <c r="C100" s="11" t="s">
        <v>26</v>
      </c>
      <c r="D100" s="13" t="s">
        <v>273</v>
      </c>
      <c r="E100" s="13" t="s">
        <v>274</v>
      </c>
      <c r="F100" s="14">
        <v>57.66</v>
      </c>
      <c r="G100" s="14">
        <f t="shared" si="8"/>
        <v>28.83</v>
      </c>
      <c r="H100" s="14">
        <v>71</v>
      </c>
      <c r="I100" s="15">
        <f t="shared" si="12"/>
        <v>35.5</v>
      </c>
      <c r="J100" s="15">
        <f t="shared" si="9"/>
        <v>64.33</v>
      </c>
      <c r="K100" s="28"/>
      <c r="L100" s="28"/>
      <c r="M100" s="29"/>
    </row>
    <row r="101" ht="22.5" spans="1:13">
      <c r="A101" s="40" t="s">
        <v>277</v>
      </c>
      <c r="B101" s="12" t="s">
        <v>278</v>
      </c>
      <c r="C101" s="11" t="s">
        <v>26</v>
      </c>
      <c r="D101" s="13" t="s">
        <v>273</v>
      </c>
      <c r="E101" s="13" t="s">
        <v>274</v>
      </c>
      <c r="F101" s="14">
        <v>57.78</v>
      </c>
      <c r="G101" s="14">
        <f t="shared" si="8"/>
        <v>28.89</v>
      </c>
      <c r="H101" s="14">
        <v>67.4</v>
      </c>
      <c r="I101" s="15">
        <f t="shared" si="12"/>
        <v>33.7</v>
      </c>
      <c r="J101" s="15">
        <f t="shared" si="9"/>
        <v>62.59</v>
      </c>
      <c r="K101" s="28"/>
      <c r="L101" s="28"/>
      <c r="M101" s="29"/>
    </row>
    <row r="102" ht="33.75" spans="1:13">
      <c r="A102" s="40" t="s">
        <v>279</v>
      </c>
      <c r="B102" s="12" t="s">
        <v>280</v>
      </c>
      <c r="C102" s="11" t="s">
        <v>26</v>
      </c>
      <c r="D102" s="13" t="s">
        <v>281</v>
      </c>
      <c r="E102" s="13" t="s">
        <v>282</v>
      </c>
      <c r="F102" s="14">
        <v>59.18</v>
      </c>
      <c r="G102" s="14">
        <f t="shared" si="8"/>
        <v>29.59</v>
      </c>
      <c r="H102" s="14">
        <v>84.4</v>
      </c>
      <c r="I102" s="15">
        <f t="shared" si="12"/>
        <v>42.2</v>
      </c>
      <c r="J102" s="15">
        <f t="shared" si="9"/>
        <v>71.79</v>
      </c>
      <c r="K102" s="28" t="s">
        <v>21</v>
      </c>
      <c r="L102" s="28"/>
      <c r="M102" s="29"/>
    </row>
    <row r="103" ht="33.75" spans="1:13">
      <c r="A103" s="40" t="s">
        <v>283</v>
      </c>
      <c r="B103" s="12" t="s">
        <v>284</v>
      </c>
      <c r="C103" s="11" t="s">
        <v>26</v>
      </c>
      <c r="D103" s="13" t="s">
        <v>281</v>
      </c>
      <c r="E103" s="13" t="s">
        <v>282</v>
      </c>
      <c r="F103" s="14">
        <v>58.12</v>
      </c>
      <c r="G103" s="14">
        <f t="shared" si="8"/>
        <v>29.06</v>
      </c>
      <c r="H103" s="14">
        <v>82</v>
      </c>
      <c r="I103" s="15">
        <f t="shared" si="12"/>
        <v>41</v>
      </c>
      <c r="J103" s="15">
        <f t="shared" si="9"/>
        <v>70.06</v>
      </c>
      <c r="K103" s="28"/>
      <c r="L103" s="28"/>
      <c r="M103" s="29"/>
    </row>
    <row r="104" ht="33.75" spans="1:13">
      <c r="A104" s="40" t="s">
        <v>285</v>
      </c>
      <c r="B104" s="12" t="s">
        <v>286</v>
      </c>
      <c r="C104" s="11" t="s">
        <v>26</v>
      </c>
      <c r="D104" s="13" t="s">
        <v>281</v>
      </c>
      <c r="E104" s="13" t="s">
        <v>282</v>
      </c>
      <c r="F104" s="14">
        <v>56.16</v>
      </c>
      <c r="G104" s="14">
        <f t="shared" si="8"/>
        <v>28.08</v>
      </c>
      <c r="H104" s="16" t="s">
        <v>43</v>
      </c>
      <c r="I104" s="15">
        <v>0</v>
      </c>
      <c r="J104" s="15">
        <f t="shared" si="9"/>
        <v>28.08</v>
      </c>
      <c r="K104" s="28"/>
      <c r="L104" s="28"/>
      <c r="M104" s="29"/>
    </row>
    <row r="105" ht="33.75" spans="1:13">
      <c r="A105" s="40" t="s">
        <v>287</v>
      </c>
      <c r="B105" s="12" t="s">
        <v>288</v>
      </c>
      <c r="C105" s="11" t="s">
        <v>18</v>
      </c>
      <c r="D105" s="13" t="s">
        <v>289</v>
      </c>
      <c r="E105" s="13" t="s">
        <v>290</v>
      </c>
      <c r="F105" s="14">
        <v>66.74</v>
      </c>
      <c r="G105" s="14">
        <f t="shared" si="8"/>
        <v>33.37</v>
      </c>
      <c r="H105" s="14">
        <v>83.4</v>
      </c>
      <c r="I105" s="15">
        <f t="shared" ref="I105:I118" si="13">H105/2</f>
        <v>41.7</v>
      </c>
      <c r="J105" s="15">
        <f t="shared" si="9"/>
        <v>75.07</v>
      </c>
      <c r="K105" s="30" t="s">
        <v>21</v>
      </c>
      <c r="L105" s="28"/>
      <c r="M105" s="29"/>
    </row>
    <row r="106" ht="33.75" spans="1:13">
      <c r="A106" s="40" t="s">
        <v>291</v>
      </c>
      <c r="B106" s="12" t="s">
        <v>292</v>
      </c>
      <c r="C106" s="11" t="s">
        <v>26</v>
      </c>
      <c r="D106" s="13" t="s">
        <v>289</v>
      </c>
      <c r="E106" s="13" t="s">
        <v>290</v>
      </c>
      <c r="F106" s="14">
        <v>60.84</v>
      </c>
      <c r="G106" s="14">
        <f t="shared" si="8"/>
        <v>30.42</v>
      </c>
      <c r="H106" s="14">
        <v>86.8</v>
      </c>
      <c r="I106" s="15">
        <f t="shared" si="13"/>
        <v>43.4</v>
      </c>
      <c r="J106" s="15">
        <f t="shared" si="9"/>
        <v>73.82</v>
      </c>
      <c r="K106" s="28"/>
      <c r="L106" s="28"/>
      <c r="M106" s="29"/>
    </row>
    <row r="107" ht="33.75" spans="1:13">
      <c r="A107" s="40" t="s">
        <v>293</v>
      </c>
      <c r="B107" s="12" t="s">
        <v>294</v>
      </c>
      <c r="C107" s="11" t="s">
        <v>26</v>
      </c>
      <c r="D107" s="13" t="s">
        <v>289</v>
      </c>
      <c r="E107" s="13" t="s">
        <v>290</v>
      </c>
      <c r="F107" s="14">
        <v>63.82</v>
      </c>
      <c r="G107" s="14">
        <f t="shared" si="8"/>
        <v>31.91</v>
      </c>
      <c r="H107" s="14">
        <v>80.8</v>
      </c>
      <c r="I107" s="15">
        <f t="shared" si="13"/>
        <v>40.4</v>
      </c>
      <c r="J107" s="15">
        <f t="shared" si="9"/>
        <v>72.31</v>
      </c>
      <c r="K107" s="28"/>
      <c r="L107" s="28"/>
      <c r="M107" s="29"/>
    </row>
    <row r="108" ht="33.75" spans="1:13">
      <c r="A108" s="40" t="s">
        <v>295</v>
      </c>
      <c r="B108" s="12" t="s">
        <v>296</v>
      </c>
      <c r="C108" s="11" t="s">
        <v>26</v>
      </c>
      <c r="D108" s="13" t="s">
        <v>297</v>
      </c>
      <c r="E108" s="13" t="s">
        <v>298</v>
      </c>
      <c r="F108" s="14">
        <v>61.84</v>
      </c>
      <c r="G108" s="14">
        <f t="shared" si="8"/>
        <v>30.92</v>
      </c>
      <c r="H108" s="14">
        <v>89</v>
      </c>
      <c r="I108" s="15">
        <f t="shared" si="13"/>
        <v>44.5</v>
      </c>
      <c r="J108" s="15">
        <f t="shared" si="9"/>
        <v>75.42</v>
      </c>
      <c r="K108" s="30" t="s">
        <v>21</v>
      </c>
      <c r="L108" s="28"/>
      <c r="M108" s="29"/>
    </row>
    <row r="109" ht="33.75" spans="1:13">
      <c r="A109" s="40" t="s">
        <v>299</v>
      </c>
      <c r="B109" s="12" t="s">
        <v>300</v>
      </c>
      <c r="C109" s="13" t="s">
        <v>18</v>
      </c>
      <c r="D109" s="13" t="s">
        <v>297</v>
      </c>
      <c r="E109" s="13" t="s">
        <v>298</v>
      </c>
      <c r="F109" s="21">
        <v>60.14</v>
      </c>
      <c r="G109" s="14">
        <f t="shared" si="8"/>
        <v>30.07</v>
      </c>
      <c r="H109" s="21">
        <v>81.8</v>
      </c>
      <c r="I109" s="15">
        <f t="shared" si="13"/>
        <v>40.9</v>
      </c>
      <c r="J109" s="15">
        <f t="shared" si="9"/>
        <v>70.97</v>
      </c>
      <c r="K109" s="28"/>
      <c r="L109" s="28"/>
      <c r="M109" s="29"/>
    </row>
    <row r="110" ht="33.75" spans="1:13">
      <c r="A110" s="40" t="s">
        <v>301</v>
      </c>
      <c r="B110" s="12" t="s">
        <v>302</v>
      </c>
      <c r="C110" s="13" t="s">
        <v>26</v>
      </c>
      <c r="D110" s="13" t="s">
        <v>297</v>
      </c>
      <c r="E110" s="13" t="s">
        <v>298</v>
      </c>
      <c r="F110" s="21">
        <v>61.72</v>
      </c>
      <c r="G110" s="14">
        <f t="shared" si="8"/>
        <v>30.86</v>
      </c>
      <c r="H110" s="14">
        <v>78.6</v>
      </c>
      <c r="I110" s="15">
        <f t="shared" si="13"/>
        <v>39.3</v>
      </c>
      <c r="J110" s="15">
        <f t="shared" si="9"/>
        <v>70.16</v>
      </c>
      <c r="K110" s="28"/>
      <c r="L110" s="28"/>
      <c r="M110" s="29"/>
    </row>
    <row r="111" ht="33.75" spans="1:13">
      <c r="A111" s="40" t="s">
        <v>303</v>
      </c>
      <c r="B111" s="12" t="s">
        <v>304</v>
      </c>
      <c r="C111" s="11" t="s">
        <v>26</v>
      </c>
      <c r="D111" s="13" t="s">
        <v>305</v>
      </c>
      <c r="E111" s="13" t="s">
        <v>306</v>
      </c>
      <c r="F111" s="14">
        <v>67.7</v>
      </c>
      <c r="G111" s="14">
        <f t="shared" si="8"/>
        <v>33.85</v>
      </c>
      <c r="H111" s="14">
        <v>81.4</v>
      </c>
      <c r="I111" s="15">
        <f t="shared" si="13"/>
        <v>40.7</v>
      </c>
      <c r="J111" s="15">
        <f t="shared" si="9"/>
        <v>74.55</v>
      </c>
      <c r="K111" s="30" t="s">
        <v>21</v>
      </c>
      <c r="L111" s="28"/>
      <c r="M111" s="29"/>
    </row>
    <row r="112" ht="33.75" spans="1:13">
      <c r="A112" s="40" t="s">
        <v>307</v>
      </c>
      <c r="B112" s="12" t="s">
        <v>308</v>
      </c>
      <c r="C112" s="13" t="s">
        <v>18</v>
      </c>
      <c r="D112" s="13" t="s">
        <v>305</v>
      </c>
      <c r="E112" s="13" t="s">
        <v>306</v>
      </c>
      <c r="F112" s="21">
        <v>58.22</v>
      </c>
      <c r="G112" s="14">
        <f t="shared" si="8"/>
        <v>29.11</v>
      </c>
      <c r="H112" s="21">
        <v>89</v>
      </c>
      <c r="I112" s="15">
        <f t="shared" si="13"/>
        <v>44.5</v>
      </c>
      <c r="J112" s="15">
        <f t="shared" si="9"/>
        <v>73.61</v>
      </c>
      <c r="K112" s="28"/>
      <c r="L112" s="28"/>
      <c r="M112" s="29"/>
    </row>
    <row r="113" ht="33.75" spans="1:13">
      <c r="A113" s="40" t="s">
        <v>309</v>
      </c>
      <c r="B113" s="12" t="s">
        <v>310</v>
      </c>
      <c r="C113" s="11" t="s">
        <v>26</v>
      </c>
      <c r="D113" s="13" t="s">
        <v>305</v>
      </c>
      <c r="E113" s="13" t="s">
        <v>306</v>
      </c>
      <c r="F113" s="14">
        <v>62.06</v>
      </c>
      <c r="G113" s="14">
        <f t="shared" si="8"/>
        <v>31.03</v>
      </c>
      <c r="H113" s="14">
        <v>77.2</v>
      </c>
      <c r="I113" s="15">
        <f t="shared" si="13"/>
        <v>38.6</v>
      </c>
      <c r="J113" s="15">
        <f t="shared" si="9"/>
        <v>69.63</v>
      </c>
      <c r="K113" s="28"/>
      <c r="L113" s="28"/>
      <c r="M113" s="29"/>
    </row>
    <row r="114" ht="33.75" spans="1:13">
      <c r="A114" s="40" t="s">
        <v>311</v>
      </c>
      <c r="B114" s="12" t="s">
        <v>312</v>
      </c>
      <c r="C114" s="11" t="s">
        <v>26</v>
      </c>
      <c r="D114" s="13" t="s">
        <v>313</v>
      </c>
      <c r="E114" s="13" t="s">
        <v>314</v>
      </c>
      <c r="F114" s="14">
        <v>55.38</v>
      </c>
      <c r="G114" s="14">
        <f t="shared" si="8"/>
        <v>27.69</v>
      </c>
      <c r="H114" s="14">
        <v>82.2</v>
      </c>
      <c r="I114" s="15">
        <f t="shared" si="13"/>
        <v>41.1</v>
      </c>
      <c r="J114" s="15">
        <f t="shared" si="9"/>
        <v>68.79</v>
      </c>
      <c r="K114" s="30" t="s">
        <v>21</v>
      </c>
      <c r="L114" s="28"/>
      <c r="M114" s="29" t="s">
        <v>196</v>
      </c>
    </row>
    <row r="115" ht="33.75" spans="1:13">
      <c r="A115" s="40" t="s">
        <v>315</v>
      </c>
      <c r="B115" s="12" t="s">
        <v>316</v>
      </c>
      <c r="C115" s="11" t="s">
        <v>26</v>
      </c>
      <c r="D115" s="13" t="s">
        <v>313</v>
      </c>
      <c r="E115" s="13" t="s">
        <v>314</v>
      </c>
      <c r="F115" s="14">
        <v>56.66</v>
      </c>
      <c r="G115" s="14">
        <f t="shared" si="8"/>
        <v>28.33</v>
      </c>
      <c r="H115" s="14">
        <v>80.8</v>
      </c>
      <c r="I115" s="15">
        <f t="shared" si="13"/>
        <v>40.4</v>
      </c>
      <c r="J115" s="15">
        <f t="shared" si="9"/>
        <v>68.73</v>
      </c>
      <c r="K115" s="28"/>
      <c r="L115" s="28"/>
      <c r="M115" s="29"/>
    </row>
    <row r="116" ht="33.75" spans="1:13">
      <c r="A116" s="40" t="s">
        <v>317</v>
      </c>
      <c r="B116" s="12" t="s">
        <v>318</v>
      </c>
      <c r="C116" s="11" t="s">
        <v>26</v>
      </c>
      <c r="D116" s="13" t="s">
        <v>313</v>
      </c>
      <c r="E116" s="13" t="s">
        <v>314</v>
      </c>
      <c r="F116" s="14">
        <v>55.06</v>
      </c>
      <c r="G116" s="14">
        <f t="shared" si="8"/>
        <v>27.53</v>
      </c>
      <c r="H116" s="14">
        <v>79.8</v>
      </c>
      <c r="I116" s="15">
        <f t="shared" si="13"/>
        <v>39.9</v>
      </c>
      <c r="J116" s="15">
        <f t="shared" si="9"/>
        <v>67.43</v>
      </c>
      <c r="K116" s="28"/>
      <c r="L116" s="28"/>
      <c r="M116" s="29"/>
    </row>
    <row r="117" ht="33.75" spans="1:13">
      <c r="A117" s="40" t="s">
        <v>319</v>
      </c>
      <c r="B117" s="12" t="s">
        <v>320</v>
      </c>
      <c r="C117" s="11" t="s">
        <v>18</v>
      </c>
      <c r="D117" s="13" t="s">
        <v>321</v>
      </c>
      <c r="E117" s="13" t="s">
        <v>322</v>
      </c>
      <c r="F117" s="14">
        <v>60.36</v>
      </c>
      <c r="G117" s="14">
        <f t="shared" si="8"/>
        <v>30.18</v>
      </c>
      <c r="H117" s="14">
        <v>77.2</v>
      </c>
      <c r="I117" s="15">
        <f t="shared" si="13"/>
        <v>38.6</v>
      </c>
      <c r="J117" s="15">
        <f t="shared" si="9"/>
        <v>68.78</v>
      </c>
      <c r="K117" s="30" t="s">
        <v>21</v>
      </c>
      <c r="L117" s="28"/>
      <c r="M117" s="29"/>
    </row>
    <row r="118" ht="33.75" spans="1:13">
      <c r="A118" s="40" t="s">
        <v>323</v>
      </c>
      <c r="B118" s="12" t="s">
        <v>324</v>
      </c>
      <c r="C118" s="11" t="s">
        <v>26</v>
      </c>
      <c r="D118" s="13" t="s">
        <v>321</v>
      </c>
      <c r="E118" s="13" t="s">
        <v>322</v>
      </c>
      <c r="F118" s="14">
        <v>53.82</v>
      </c>
      <c r="G118" s="14">
        <f t="shared" si="8"/>
        <v>26.91</v>
      </c>
      <c r="H118" s="14">
        <v>81.8</v>
      </c>
      <c r="I118" s="15">
        <f t="shared" si="13"/>
        <v>40.9</v>
      </c>
      <c r="J118" s="15">
        <f t="shared" si="9"/>
        <v>67.81</v>
      </c>
      <c r="K118" s="28"/>
      <c r="L118" s="28"/>
      <c r="M118" s="29"/>
    </row>
    <row r="119" ht="33.75" spans="1:13">
      <c r="A119" s="40" t="s">
        <v>325</v>
      </c>
      <c r="B119" s="12" t="s">
        <v>326</v>
      </c>
      <c r="C119" s="11" t="s">
        <v>18</v>
      </c>
      <c r="D119" s="13" t="s">
        <v>321</v>
      </c>
      <c r="E119" s="13" t="s">
        <v>322</v>
      </c>
      <c r="F119" s="14">
        <v>48.54</v>
      </c>
      <c r="G119" s="14">
        <f t="shared" si="8"/>
        <v>24.27</v>
      </c>
      <c r="H119" s="16" t="s">
        <v>43</v>
      </c>
      <c r="I119" s="15">
        <v>0</v>
      </c>
      <c r="J119" s="15">
        <f t="shared" si="9"/>
        <v>24.27</v>
      </c>
      <c r="K119" s="28"/>
      <c r="L119" s="28"/>
      <c r="M119" s="29"/>
    </row>
    <row r="120" ht="33.75" spans="1:13">
      <c r="A120" s="40" t="s">
        <v>327</v>
      </c>
      <c r="B120" s="12" t="s">
        <v>328</v>
      </c>
      <c r="C120" s="11" t="s">
        <v>18</v>
      </c>
      <c r="D120" s="13" t="s">
        <v>329</v>
      </c>
      <c r="E120" s="13" t="s">
        <v>330</v>
      </c>
      <c r="F120" s="14">
        <v>64.32</v>
      </c>
      <c r="G120" s="14">
        <f t="shared" si="8"/>
        <v>32.16</v>
      </c>
      <c r="H120" s="14">
        <v>84.8</v>
      </c>
      <c r="I120" s="15">
        <f t="shared" ref="I120:I157" si="14">H120/2</f>
        <v>42.4</v>
      </c>
      <c r="J120" s="15">
        <f t="shared" si="9"/>
        <v>74.56</v>
      </c>
      <c r="K120" s="30" t="s">
        <v>21</v>
      </c>
      <c r="L120" s="28"/>
      <c r="M120" s="29"/>
    </row>
    <row r="121" ht="33.75" spans="1:13">
      <c r="A121" s="40" t="s">
        <v>331</v>
      </c>
      <c r="B121" s="12" t="s">
        <v>332</v>
      </c>
      <c r="C121" s="11" t="s">
        <v>18</v>
      </c>
      <c r="D121" s="13" t="s">
        <v>329</v>
      </c>
      <c r="E121" s="13" t="s">
        <v>330</v>
      </c>
      <c r="F121" s="14">
        <v>64</v>
      </c>
      <c r="G121" s="14">
        <f t="shared" si="8"/>
        <v>32</v>
      </c>
      <c r="H121" s="14">
        <v>81.4</v>
      </c>
      <c r="I121" s="15">
        <f t="shared" si="14"/>
        <v>40.7</v>
      </c>
      <c r="J121" s="15">
        <f t="shared" si="9"/>
        <v>72.7</v>
      </c>
      <c r="K121" s="28"/>
      <c r="L121" s="28"/>
      <c r="M121" s="29"/>
    </row>
    <row r="122" ht="33.75" spans="1:13">
      <c r="A122" s="40" t="s">
        <v>333</v>
      </c>
      <c r="B122" s="12" t="s">
        <v>334</v>
      </c>
      <c r="C122" s="11" t="s">
        <v>26</v>
      </c>
      <c r="D122" s="13" t="s">
        <v>329</v>
      </c>
      <c r="E122" s="13" t="s">
        <v>330</v>
      </c>
      <c r="F122" s="14">
        <v>61.08</v>
      </c>
      <c r="G122" s="14">
        <f t="shared" si="8"/>
        <v>30.54</v>
      </c>
      <c r="H122" s="14">
        <v>77.6</v>
      </c>
      <c r="I122" s="15">
        <f t="shared" si="14"/>
        <v>38.8</v>
      </c>
      <c r="J122" s="15">
        <f t="shared" si="9"/>
        <v>69.34</v>
      </c>
      <c r="K122" s="28"/>
      <c r="L122" s="28"/>
      <c r="M122" s="29"/>
    </row>
    <row r="123" ht="22.5" spans="1:13">
      <c r="A123" s="40" t="s">
        <v>335</v>
      </c>
      <c r="B123" s="12" t="s">
        <v>336</v>
      </c>
      <c r="C123" s="11" t="s">
        <v>18</v>
      </c>
      <c r="D123" s="13" t="s">
        <v>337</v>
      </c>
      <c r="E123" s="13" t="s">
        <v>338</v>
      </c>
      <c r="F123" s="14">
        <v>61.44</v>
      </c>
      <c r="G123" s="14">
        <f t="shared" si="8"/>
        <v>30.72</v>
      </c>
      <c r="H123" s="14">
        <v>82.6</v>
      </c>
      <c r="I123" s="15">
        <f t="shared" si="14"/>
        <v>41.3</v>
      </c>
      <c r="J123" s="15">
        <f t="shared" si="9"/>
        <v>72.02</v>
      </c>
      <c r="K123" s="30" t="s">
        <v>21</v>
      </c>
      <c r="L123" s="28"/>
      <c r="M123" s="29"/>
    </row>
    <row r="124" ht="22.5" spans="1:13">
      <c r="A124" s="40" t="s">
        <v>339</v>
      </c>
      <c r="B124" s="12" t="s">
        <v>340</v>
      </c>
      <c r="C124" s="11" t="s">
        <v>18</v>
      </c>
      <c r="D124" s="13" t="s">
        <v>337</v>
      </c>
      <c r="E124" s="13" t="s">
        <v>338</v>
      </c>
      <c r="F124" s="14">
        <v>62.38</v>
      </c>
      <c r="G124" s="14">
        <f t="shared" si="8"/>
        <v>31.19</v>
      </c>
      <c r="H124" s="14">
        <v>80</v>
      </c>
      <c r="I124" s="15">
        <f t="shared" si="14"/>
        <v>40</v>
      </c>
      <c r="J124" s="15">
        <f t="shared" si="9"/>
        <v>71.19</v>
      </c>
      <c r="K124" s="28"/>
      <c r="L124" s="28"/>
      <c r="M124" s="29"/>
    </row>
    <row r="125" ht="22.5" spans="1:13">
      <c r="A125" s="40" t="s">
        <v>341</v>
      </c>
      <c r="B125" s="12" t="s">
        <v>342</v>
      </c>
      <c r="C125" s="13" t="s">
        <v>18</v>
      </c>
      <c r="D125" s="13" t="s">
        <v>337</v>
      </c>
      <c r="E125" s="13" t="s">
        <v>338</v>
      </c>
      <c r="F125" s="21">
        <v>57.82</v>
      </c>
      <c r="G125" s="14">
        <f t="shared" si="8"/>
        <v>28.91</v>
      </c>
      <c r="H125" s="21">
        <v>80</v>
      </c>
      <c r="I125" s="15">
        <f t="shared" si="14"/>
        <v>40</v>
      </c>
      <c r="J125" s="15">
        <f t="shared" si="9"/>
        <v>68.91</v>
      </c>
      <c r="K125" s="28"/>
      <c r="L125" s="28"/>
      <c r="M125" s="29"/>
    </row>
    <row r="126" ht="33.75" spans="1:13">
      <c r="A126" s="40" t="s">
        <v>343</v>
      </c>
      <c r="B126" s="12" t="s">
        <v>344</v>
      </c>
      <c r="C126" s="11" t="s">
        <v>26</v>
      </c>
      <c r="D126" s="13" t="s">
        <v>345</v>
      </c>
      <c r="E126" s="13" t="s">
        <v>346</v>
      </c>
      <c r="F126" s="14">
        <v>61.76</v>
      </c>
      <c r="G126" s="14">
        <f t="shared" si="8"/>
        <v>30.88</v>
      </c>
      <c r="H126" s="14">
        <v>80.8</v>
      </c>
      <c r="I126" s="15">
        <f t="shared" si="14"/>
        <v>40.4</v>
      </c>
      <c r="J126" s="15">
        <f t="shared" si="9"/>
        <v>71.28</v>
      </c>
      <c r="K126" s="30" t="s">
        <v>21</v>
      </c>
      <c r="L126" s="28"/>
      <c r="M126" s="29"/>
    </row>
    <row r="127" ht="33.75" spans="1:13">
      <c r="A127" s="40" t="s">
        <v>347</v>
      </c>
      <c r="B127" s="12" t="s">
        <v>348</v>
      </c>
      <c r="C127" s="11" t="s">
        <v>18</v>
      </c>
      <c r="D127" s="13" t="s">
        <v>345</v>
      </c>
      <c r="E127" s="13" t="s">
        <v>346</v>
      </c>
      <c r="F127" s="14">
        <v>60.46</v>
      </c>
      <c r="G127" s="14">
        <f t="shared" si="8"/>
        <v>30.23</v>
      </c>
      <c r="H127" s="14">
        <v>81.2</v>
      </c>
      <c r="I127" s="15">
        <f t="shared" si="14"/>
        <v>40.6</v>
      </c>
      <c r="J127" s="15">
        <f t="shared" si="9"/>
        <v>70.83</v>
      </c>
      <c r="K127" s="28"/>
      <c r="L127" s="28"/>
      <c r="M127" s="29"/>
    </row>
    <row r="128" ht="33.75" spans="1:13">
      <c r="A128" s="40" t="s">
        <v>349</v>
      </c>
      <c r="B128" s="12" t="s">
        <v>350</v>
      </c>
      <c r="C128" s="11" t="s">
        <v>26</v>
      </c>
      <c r="D128" s="13" t="s">
        <v>345</v>
      </c>
      <c r="E128" s="13" t="s">
        <v>346</v>
      </c>
      <c r="F128" s="14">
        <v>59.36</v>
      </c>
      <c r="G128" s="14">
        <f t="shared" si="8"/>
        <v>29.68</v>
      </c>
      <c r="H128" s="14">
        <v>79.6</v>
      </c>
      <c r="I128" s="15">
        <f t="shared" si="14"/>
        <v>39.8</v>
      </c>
      <c r="J128" s="15">
        <f t="shared" si="9"/>
        <v>69.48</v>
      </c>
      <c r="K128" s="28"/>
      <c r="L128" s="28"/>
      <c r="M128" s="29"/>
    </row>
    <row r="129" ht="33.75" spans="1:13">
      <c r="A129" s="40" t="s">
        <v>351</v>
      </c>
      <c r="B129" s="12" t="s">
        <v>352</v>
      </c>
      <c r="C129" s="11" t="s">
        <v>26</v>
      </c>
      <c r="D129" s="13" t="s">
        <v>353</v>
      </c>
      <c r="E129" s="13" t="s">
        <v>354</v>
      </c>
      <c r="F129" s="14">
        <v>64.74</v>
      </c>
      <c r="G129" s="14">
        <f t="shared" si="8"/>
        <v>32.37</v>
      </c>
      <c r="H129" s="14">
        <v>80.2</v>
      </c>
      <c r="I129" s="15">
        <f t="shared" si="14"/>
        <v>40.1</v>
      </c>
      <c r="J129" s="15">
        <f t="shared" si="9"/>
        <v>72.47</v>
      </c>
      <c r="K129" s="30" t="s">
        <v>21</v>
      </c>
      <c r="L129" s="28"/>
      <c r="M129" s="29"/>
    </row>
    <row r="130" ht="33.75" spans="1:13">
      <c r="A130" s="40" t="s">
        <v>355</v>
      </c>
      <c r="B130" s="12" t="s">
        <v>356</v>
      </c>
      <c r="C130" s="13" t="s">
        <v>26</v>
      </c>
      <c r="D130" s="13" t="s">
        <v>353</v>
      </c>
      <c r="E130" s="13" t="s">
        <v>354</v>
      </c>
      <c r="F130" s="21">
        <v>63</v>
      </c>
      <c r="G130" s="14">
        <f t="shared" si="8"/>
        <v>31.5</v>
      </c>
      <c r="H130" s="14">
        <v>75</v>
      </c>
      <c r="I130" s="15">
        <f t="shared" si="14"/>
        <v>37.5</v>
      </c>
      <c r="J130" s="15">
        <f t="shared" si="9"/>
        <v>69</v>
      </c>
      <c r="K130" s="28"/>
      <c r="L130" s="28"/>
      <c r="M130" s="29"/>
    </row>
    <row r="131" ht="33.75" spans="1:13">
      <c r="A131" s="40" t="s">
        <v>357</v>
      </c>
      <c r="B131" s="12" t="s">
        <v>358</v>
      </c>
      <c r="C131" s="11" t="s">
        <v>26</v>
      </c>
      <c r="D131" s="13" t="s">
        <v>353</v>
      </c>
      <c r="E131" s="13" t="s">
        <v>354</v>
      </c>
      <c r="F131" s="14">
        <v>63.32</v>
      </c>
      <c r="G131" s="14">
        <f t="shared" si="8"/>
        <v>31.66</v>
      </c>
      <c r="H131" s="14">
        <v>70.6</v>
      </c>
      <c r="I131" s="15">
        <f t="shared" si="14"/>
        <v>35.3</v>
      </c>
      <c r="J131" s="15">
        <f t="shared" si="9"/>
        <v>66.96</v>
      </c>
      <c r="K131" s="28"/>
      <c r="L131" s="28"/>
      <c r="M131" s="29"/>
    </row>
    <row r="132" ht="33.75" spans="1:13">
      <c r="A132" s="40" t="s">
        <v>359</v>
      </c>
      <c r="B132" s="12" t="s">
        <v>360</v>
      </c>
      <c r="C132" s="11" t="s">
        <v>18</v>
      </c>
      <c r="D132" s="13" t="s">
        <v>353</v>
      </c>
      <c r="E132" s="13" t="s">
        <v>361</v>
      </c>
      <c r="F132" s="14">
        <v>61.58</v>
      </c>
      <c r="G132" s="14">
        <f t="shared" si="8"/>
        <v>30.79</v>
      </c>
      <c r="H132" s="14">
        <v>83.2</v>
      </c>
      <c r="I132" s="15">
        <f t="shared" si="14"/>
        <v>41.6</v>
      </c>
      <c r="J132" s="15">
        <f t="shared" si="9"/>
        <v>72.39</v>
      </c>
      <c r="K132" s="30" t="s">
        <v>21</v>
      </c>
      <c r="L132" s="28"/>
      <c r="M132" s="29"/>
    </row>
    <row r="133" ht="33.75" spans="1:13">
      <c r="A133" s="40" t="s">
        <v>362</v>
      </c>
      <c r="B133" s="12" t="s">
        <v>363</v>
      </c>
      <c r="C133" s="13" t="s">
        <v>18</v>
      </c>
      <c r="D133" s="13" t="s">
        <v>353</v>
      </c>
      <c r="E133" s="13" t="s">
        <v>361</v>
      </c>
      <c r="F133" s="21">
        <v>61.42</v>
      </c>
      <c r="G133" s="14">
        <f t="shared" si="8"/>
        <v>30.71</v>
      </c>
      <c r="H133" s="14">
        <v>81.8</v>
      </c>
      <c r="I133" s="15">
        <f t="shared" si="14"/>
        <v>40.9</v>
      </c>
      <c r="J133" s="15">
        <f t="shared" si="9"/>
        <v>71.61</v>
      </c>
      <c r="K133" s="28"/>
      <c r="L133" s="28"/>
      <c r="M133" s="29"/>
    </row>
    <row r="134" ht="33.75" spans="1:13">
      <c r="A134" s="40" t="s">
        <v>364</v>
      </c>
      <c r="B134" s="12" t="s">
        <v>365</v>
      </c>
      <c r="C134" s="11" t="s">
        <v>18</v>
      </c>
      <c r="D134" s="13" t="s">
        <v>353</v>
      </c>
      <c r="E134" s="13" t="s">
        <v>361</v>
      </c>
      <c r="F134" s="14">
        <v>61.62</v>
      </c>
      <c r="G134" s="14">
        <f t="shared" ref="G134:G179" si="15">F134/2</f>
        <v>30.81</v>
      </c>
      <c r="H134" s="14">
        <v>77</v>
      </c>
      <c r="I134" s="15">
        <f t="shared" si="14"/>
        <v>38.5</v>
      </c>
      <c r="J134" s="15">
        <f t="shared" ref="J134:J179" si="16">G134+I134</f>
        <v>69.31</v>
      </c>
      <c r="K134" s="28"/>
      <c r="L134" s="28"/>
      <c r="M134" s="29"/>
    </row>
    <row r="135" ht="45" spans="1:13">
      <c r="A135" s="40" t="s">
        <v>366</v>
      </c>
      <c r="B135" s="12" t="s">
        <v>367</v>
      </c>
      <c r="C135" s="11" t="s">
        <v>26</v>
      </c>
      <c r="D135" s="13" t="s">
        <v>368</v>
      </c>
      <c r="E135" s="13" t="s">
        <v>369</v>
      </c>
      <c r="F135" s="14">
        <v>63.96</v>
      </c>
      <c r="G135" s="14">
        <f t="shared" si="15"/>
        <v>31.98</v>
      </c>
      <c r="H135" s="14">
        <v>80.4</v>
      </c>
      <c r="I135" s="15">
        <f t="shared" si="14"/>
        <v>40.2</v>
      </c>
      <c r="J135" s="15">
        <f t="shared" si="16"/>
        <v>72.18</v>
      </c>
      <c r="K135" s="30" t="s">
        <v>127</v>
      </c>
      <c r="L135" s="28"/>
      <c r="M135" s="29"/>
    </row>
    <row r="136" ht="45" spans="1:13">
      <c r="A136" s="40" t="s">
        <v>370</v>
      </c>
      <c r="B136" s="12" t="s">
        <v>371</v>
      </c>
      <c r="C136" s="11" t="s">
        <v>18</v>
      </c>
      <c r="D136" s="13" t="s">
        <v>368</v>
      </c>
      <c r="E136" s="13" t="s">
        <v>369</v>
      </c>
      <c r="F136" s="14">
        <v>61.3</v>
      </c>
      <c r="G136" s="14">
        <f t="shared" si="15"/>
        <v>30.65</v>
      </c>
      <c r="H136" s="14">
        <v>77.2</v>
      </c>
      <c r="I136" s="15">
        <f t="shared" si="14"/>
        <v>38.6</v>
      </c>
      <c r="J136" s="15">
        <f t="shared" si="16"/>
        <v>69.25</v>
      </c>
      <c r="K136" s="30" t="s">
        <v>196</v>
      </c>
      <c r="L136" s="28"/>
      <c r="M136" s="29"/>
    </row>
    <row r="137" ht="45" spans="1:13">
      <c r="A137" s="40" t="s">
        <v>372</v>
      </c>
      <c r="B137" s="12" t="s">
        <v>373</v>
      </c>
      <c r="C137" s="11" t="s">
        <v>18</v>
      </c>
      <c r="D137" s="13" t="s">
        <v>368</v>
      </c>
      <c r="E137" s="13" t="s">
        <v>369</v>
      </c>
      <c r="F137" s="14">
        <v>61.1</v>
      </c>
      <c r="G137" s="14">
        <f t="shared" si="15"/>
        <v>30.55</v>
      </c>
      <c r="H137" s="14">
        <v>76.6</v>
      </c>
      <c r="I137" s="15">
        <f t="shared" si="14"/>
        <v>38.3</v>
      </c>
      <c r="J137" s="15">
        <f t="shared" si="16"/>
        <v>68.85</v>
      </c>
      <c r="K137" s="30" t="s">
        <v>196</v>
      </c>
      <c r="L137" s="28"/>
      <c r="M137" s="29"/>
    </row>
    <row r="138" ht="45" spans="1:13">
      <c r="A138" s="40" t="s">
        <v>374</v>
      </c>
      <c r="B138" s="12" t="s">
        <v>375</v>
      </c>
      <c r="C138" s="11" t="s">
        <v>26</v>
      </c>
      <c r="D138" s="13" t="s">
        <v>376</v>
      </c>
      <c r="E138" s="13" t="s">
        <v>377</v>
      </c>
      <c r="F138" s="14">
        <v>68.9</v>
      </c>
      <c r="G138" s="14">
        <f t="shared" si="15"/>
        <v>34.45</v>
      </c>
      <c r="H138" s="14">
        <v>72.4</v>
      </c>
      <c r="I138" s="15">
        <f t="shared" si="14"/>
        <v>36.2</v>
      </c>
      <c r="J138" s="15">
        <f t="shared" si="16"/>
        <v>70.65</v>
      </c>
      <c r="K138" s="30" t="s">
        <v>21</v>
      </c>
      <c r="L138" s="28"/>
      <c r="M138" s="29"/>
    </row>
    <row r="139" ht="45" spans="1:13">
      <c r="A139" s="40" t="s">
        <v>378</v>
      </c>
      <c r="B139" s="12" t="s">
        <v>379</v>
      </c>
      <c r="C139" s="11" t="s">
        <v>18</v>
      </c>
      <c r="D139" s="13" t="s">
        <v>376</v>
      </c>
      <c r="E139" s="13" t="s">
        <v>377</v>
      </c>
      <c r="F139" s="14">
        <v>63.22</v>
      </c>
      <c r="G139" s="14">
        <f t="shared" si="15"/>
        <v>31.61</v>
      </c>
      <c r="H139" s="14">
        <v>75.2</v>
      </c>
      <c r="I139" s="15">
        <f t="shared" si="14"/>
        <v>37.6</v>
      </c>
      <c r="J139" s="15">
        <f t="shared" si="16"/>
        <v>69.21</v>
      </c>
      <c r="K139" s="28"/>
      <c r="L139" s="28"/>
      <c r="M139" s="29"/>
    </row>
    <row r="140" ht="45" spans="1:13">
      <c r="A140" s="40" t="s">
        <v>380</v>
      </c>
      <c r="B140" s="12" t="s">
        <v>381</v>
      </c>
      <c r="C140" s="11" t="s">
        <v>26</v>
      </c>
      <c r="D140" s="13" t="s">
        <v>376</v>
      </c>
      <c r="E140" s="13" t="s">
        <v>377</v>
      </c>
      <c r="F140" s="14">
        <v>62.32</v>
      </c>
      <c r="G140" s="14">
        <f t="shared" si="15"/>
        <v>31.16</v>
      </c>
      <c r="H140" s="14">
        <v>75.6</v>
      </c>
      <c r="I140" s="15">
        <f t="shared" si="14"/>
        <v>37.8</v>
      </c>
      <c r="J140" s="15">
        <f t="shared" si="16"/>
        <v>68.96</v>
      </c>
      <c r="K140" s="28"/>
      <c r="L140" s="28"/>
      <c r="M140" s="29"/>
    </row>
    <row r="141" ht="22.5" spans="1:13">
      <c r="A141" s="40" t="s">
        <v>382</v>
      </c>
      <c r="B141" s="12" t="s">
        <v>383</v>
      </c>
      <c r="C141" s="11" t="s">
        <v>18</v>
      </c>
      <c r="D141" s="13" t="s">
        <v>384</v>
      </c>
      <c r="E141" s="13" t="s">
        <v>385</v>
      </c>
      <c r="F141" s="14">
        <v>61.94</v>
      </c>
      <c r="G141" s="14">
        <f t="shared" si="15"/>
        <v>30.97</v>
      </c>
      <c r="H141" s="14">
        <v>84.4</v>
      </c>
      <c r="I141" s="15">
        <f t="shared" si="14"/>
        <v>42.2</v>
      </c>
      <c r="J141" s="15">
        <f t="shared" si="16"/>
        <v>73.17</v>
      </c>
      <c r="K141" s="30" t="s">
        <v>21</v>
      </c>
      <c r="L141" s="28"/>
      <c r="M141" s="29"/>
    </row>
    <row r="142" ht="22.5" spans="1:13">
      <c r="A142" s="40" t="s">
        <v>386</v>
      </c>
      <c r="B142" s="12" t="s">
        <v>387</v>
      </c>
      <c r="C142" s="11" t="s">
        <v>26</v>
      </c>
      <c r="D142" s="13" t="s">
        <v>384</v>
      </c>
      <c r="E142" s="13" t="s">
        <v>385</v>
      </c>
      <c r="F142" s="14">
        <v>58.46</v>
      </c>
      <c r="G142" s="14">
        <f t="shared" si="15"/>
        <v>29.23</v>
      </c>
      <c r="H142" s="14">
        <v>82.6</v>
      </c>
      <c r="I142" s="15">
        <f t="shared" si="14"/>
        <v>41.3</v>
      </c>
      <c r="J142" s="15">
        <f t="shared" si="16"/>
        <v>70.53</v>
      </c>
      <c r="K142" s="28"/>
      <c r="L142" s="28"/>
      <c r="M142" s="29"/>
    </row>
    <row r="143" ht="22.5" spans="1:13">
      <c r="A143" s="40" t="s">
        <v>388</v>
      </c>
      <c r="B143" s="12" t="s">
        <v>389</v>
      </c>
      <c r="C143" s="11" t="s">
        <v>26</v>
      </c>
      <c r="D143" s="13" t="s">
        <v>384</v>
      </c>
      <c r="E143" s="13" t="s">
        <v>385</v>
      </c>
      <c r="F143" s="14">
        <v>54.74</v>
      </c>
      <c r="G143" s="14">
        <f t="shared" si="15"/>
        <v>27.37</v>
      </c>
      <c r="H143" s="14">
        <v>82.6</v>
      </c>
      <c r="I143" s="15">
        <f t="shared" si="14"/>
        <v>41.3</v>
      </c>
      <c r="J143" s="15">
        <f t="shared" si="16"/>
        <v>68.67</v>
      </c>
      <c r="K143" s="28"/>
      <c r="L143" s="28"/>
      <c r="M143" s="29"/>
    </row>
    <row r="144" ht="45" spans="1:13">
      <c r="A144" s="40" t="s">
        <v>390</v>
      </c>
      <c r="B144" s="12" t="s">
        <v>391</v>
      </c>
      <c r="C144" s="13" t="s">
        <v>26</v>
      </c>
      <c r="D144" s="13" t="s">
        <v>392</v>
      </c>
      <c r="E144" s="13" t="s">
        <v>393</v>
      </c>
      <c r="F144" s="21">
        <v>61.72</v>
      </c>
      <c r="G144" s="14">
        <f t="shared" si="15"/>
        <v>30.86</v>
      </c>
      <c r="H144" s="14">
        <v>83</v>
      </c>
      <c r="I144" s="15">
        <f t="shared" si="14"/>
        <v>41.5</v>
      </c>
      <c r="J144" s="15">
        <f t="shared" si="16"/>
        <v>72.36</v>
      </c>
      <c r="K144" s="30" t="s">
        <v>21</v>
      </c>
      <c r="L144" s="28"/>
      <c r="M144" s="29"/>
    </row>
    <row r="145" ht="45" spans="1:13">
      <c r="A145" s="40" t="s">
        <v>394</v>
      </c>
      <c r="B145" s="12" t="s">
        <v>395</v>
      </c>
      <c r="C145" s="13" t="s">
        <v>26</v>
      </c>
      <c r="D145" s="13" t="s">
        <v>392</v>
      </c>
      <c r="E145" s="13" t="s">
        <v>393</v>
      </c>
      <c r="F145" s="21">
        <v>60.98</v>
      </c>
      <c r="G145" s="14">
        <f t="shared" si="15"/>
        <v>30.49</v>
      </c>
      <c r="H145" s="21">
        <v>82.2</v>
      </c>
      <c r="I145" s="15">
        <f t="shared" si="14"/>
        <v>41.1</v>
      </c>
      <c r="J145" s="15">
        <f t="shared" si="16"/>
        <v>71.59</v>
      </c>
      <c r="K145" s="28"/>
      <c r="L145" s="28"/>
      <c r="M145" s="29"/>
    </row>
    <row r="146" ht="45" spans="1:13">
      <c r="A146" s="40" t="s">
        <v>396</v>
      </c>
      <c r="B146" s="12" t="s">
        <v>397</v>
      </c>
      <c r="C146" s="11" t="s">
        <v>18</v>
      </c>
      <c r="D146" s="13" t="s">
        <v>392</v>
      </c>
      <c r="E146" s="13" t="s">
        <v>393</v>
      </c>
      <c r="F146" s="14">
        <v>62.06</v>
      </c>
      <c r="G146" s="14">
        <f t="shared" si="15"/>
        <v>31.03</v>
      </c>
      <c r="H146" s="14">
        <v>76</v>
      </c>
      <c r="I146" s="15">
        <f t="shared" si="14"/>
        <v>38</v>
      </c>
      <c r="J146" s="15">
        <f t="shared" si="16"/>
        <v>69.03</v>
      </c>
      <c r="K146" s="28"/>
      <c r="L146" s="28"/>
      <c r="M146" s="29"/>
    </row>
    <row r="147" ht="33.75" spans="1:13">
      <c r="A147" s="40" t="s">
        <v>398</v>
      </c>
      <c r="B147" s="12" t="s">
        <v>399</v>
      </c>
      <c r="C147" s="11" t="s">
        <v>26</v>
      </c>
      <c r="D147" s="13" t="s">
        <v>400</v>
      </c>
      <c r="E147" s="13" t="s">
        <v>401</v>
      </c>
      <c r="F147" s="14">
        <v>64.56</v>
      </c>
      <c r="G147" s="14">
        <f t="shared" si="15"/>
        <v>32.28</v>
      </c>
      <c r="H147" s="14">
        <v>83.4</v>
      </c>
      <c r="I147" s="15">
        <f t="shared" si="14"/>
        <v>41.7</v>
      </c>
      <c r="J147" s="15">
        <f t="shared" si="16"/>
        <v>73.98</v>
      </c>
      <c r="K147" s="30" t="s">
        <v>21</v>
      </c>
      <c r="L147" s="28"/>
      <c r="M147" s="29"/>
    </row>
    <row r="148" ht="33.75" spans="1:13">
      <c r="A148" s="40" t="s">
        <v>402</v>
      </c>
      <c r="B148" s="12" t="s">
        <v>403</v>
      </c>
      <c r="C148" s="11" t="s">
        <v>26</v>
      </c>
      <c r="D148" s="13" t="s">
        <v>400</v>
      </c>
      <c r="E148" s="13" t="s">
        <v>401</v>
      </c>
      <c r="F148" s="14">
        <v>63.54</v>
      </c>
      <c r="G148" s="14">
        <f t="shared" si="15"/>
        <v>31.77</v>
      </c>
      <c r="H148" s="14">
        <v>81.6</v>
      </c>
      <c r="I148" s="15">
        <f t="shared" si="14"/>
        <v>40.8</v>
      </c>
      <c r="J148" s="15">
        <f t="shared" si="16"/>
        <v>72.57</v>
      </c>
      <c r="K148" s="28"/>
      <c r="L148" s="28"/>
      <c r="M148" s="29"/>
    </row>
    <row r="149" ht="33.75" spans="1:13">
      <c r="A149" s="40" t="s">
        <v>404</v>
      </c>
      <c r="B149" s="12" t="s">
        <v>405</v>
      </c>
      <c r="C149" s="11" t="s">
        <v>18</v>
      </c>
      <c r="D149" s="13" t="s">
        <v>400</v>
      </c>
      <c r="E149" s="13" t="s">
        <v>401</v>
      </c>
      <c r="F149" s="14">
        <v>64.4</v>
      </c>
      <c r="G149" s="14">
        <f t="shared" si="15"/>
        <v>32.2</v>
      </c>
      <c r="H149" s="14">
        <v>79</v>
      </c>
      <c r="I149" s="15">
        <f t="shared" si="14"/>
        <v>39.5</v>
      </c>
      <c r="J149" s="15">
        <f t="shared" si="16"/>
        <v>71.7</v>
      </c>
      <c r="K149" s="28"/>
      <c r="L149" s="28"/>
      <c r="M149" s="29"/>
    </row>
    <row r="150" ht="33.75" spans="1:13">
      <c r="A150" s="40" t="s">
        <v>406</v>
      </c>
      <c r="B150" s="12" t="s">
        <v>407</v>
      </c>
      <c r="C150" s="11" t="s">
        <v>18</v>
      </c>
      <c r="D150" s="13" t="s">
        <v>408</v>
      </c>
      <c r="E150" s="13" t="s">
        <v>409</v>
      </c>
      <c r="F150" s="14">
        <v>78.72</v>
      </c>
      <c r="G150" s="14">
        <f t="shared" si="15"/>
        <v>39.36</v>
      </c>
      <c r="H150" s="14">
        <v>75.6</v>
      </c>
      <c r="I150" s="15">
        <f t="shared" si="14"/>
        <v>37.8</v>
      </c>
      <c r="J150" s="15">
        <f t="shared" si="16"/>
        <v>77.16</v>
      </c>
      <c r="K150" s="30" t="s">
        <v>21</v>
      </c>
      <c r="L150" s="28"/>
      <c r="M150" s="29"/>
    </row>
    <row r="151" ht="33.75" spans="1:13">
      <c r="A151" s="40" t="s">
        <v>410</v>
      </c>
      <c r="B151" s="12" t="s">
        <v>411</v>
      </c>
      <c r="C151" s="13" t="s">
        <v>18</v>
      </c>
      <c r="D151" s="13" t="s">
        <v>408</v>
      </c>
      <c r="E151" s="13" t="s">
        <v>409</v>
      </c>
      <c r="F151" s="21">
        <v>63.38</v>
      </c>
      <c r="G151" s="14">
        <f t="shared" si="15"/>
        <v>31.69</v>
      </c>
      <c r="H151" s="21">
        <v>75.4</v>
      </c>
      <c r="I151" s="15">
        <f t="shared" si="14"/>
        <v>37.7</v>
      </c>
      <c r="J151" s="15">
        <f t="shared" si="16"/>
        <v>69.39</v>
      </c>
      <c r="K151" s="28"/>
      <c r="L151" s="28"/>
      <c r="M151" s="29"/>
    </row>
    <row r="152" ht="33.75" spans="1:13">
      <c r="A152" s="40" t="s">
        <v>412</v>
      </c>
      <c r="B152" s="12" t="s">
        <v>413</v>
      </c>
      <c r="C152" s="11" t="s">
        <v>26</v>
      </c>
      <c r="D152" s="13" t="s">
        <v>408</v>
      </c>
      <c r="E152" s="13" t="s">
        <v>409</v>
      </c>
      <c r="F152" s="14">
        <v>64.14</v>
      </c>
      <c r="G152" s="14">
        <f t="shared" si="15"/>
        <v>32.07</v>
      </c>
      <c r="H152" s="14">
        <v>66.8</v>
      </c>
      <c r="I152" s="15">
        <f t="shared" si="14"/>
        <v>33.4</v>
      </c>
      <c r="J152" s="15">
        <f t="shared" si="16"/>
        <v>65.47</v>
      </c>
      <c r="K152" s="28"/>
      <c r="L152" s="28"/>
      <c r="M152" s="29"/>
    </row>
    <row r="153" ht="33.75" spans="1:13">
      <c r="A153" s="40" t="s">
        <v>414</v>
      </c>
      <c r="B153" s="12" t="s">
        <v>415</v>
      </c>
      <c r="C153" s="11" t="s">
        <v>26</v>
      </c>
      <c r="D153" s="13" t="s">
        <v>416</v>
      </c>
      <c r="E153" s="13" t="s">
        <v>417</v>
      </c>
      <c r="F153" s="14">
        <v>68.52</v>
      </c>
      <c r="G153" s="14">
        <f t="shared" si="15"/>
        <v>34.26</v>
      </c>
      <c r="H153" s="14">
        <v>79.6</v>
      </c>
      <c r="I153" s="15">
        <f t="shared" si="14"/>
        <v>39.8</v>
      </c>
      <c r="J153" s="15">
        <f t="shared" si="16"/>
        <v>74.06</v>
      </c>
      <c r="K153" s="30" t="s">
        <v>21</v>
      </c>
      <c r="L153" s="28"/>
      <c r="M153" s="29"/>
    </row>
    <row r="154" ht="33.75" spans="1:13">
      <c r="A154" s="40" t="s">
        <v>418</v>
      </c>
      <c r="B154" s="12" t="s">
        <v>419</v>
      </c>
      <c r="C154" s="11" t="s">
        <v>18</v>
      </c>
      <c r="D154" s="13" t="s">
        <v>416</v>
      </c>
      <c r="E154" s="13" t="s">
        <v>417</v>
      </c>
      <c r="F154" s="14">
        <v>66.48</v>
      </c>
      <c r="G154" s="14">
        <f t="shared" si="15"/>
        <v>33.24</v>
      </c>
      <c r="H154" s="14">
        <v>75.2</v>
      </c>
      <c r="I154" s="15">
        <f t="shared" si="14"/>
        <v>37.6</v>
      </c>
      <c r="J154" s="15">
        <f t="shared" si="16"/>
        <v>70.84</v>
      </c>
      <c r="K154" s="28"/>
      <c r="L154" s="28"/>
      <c r="M154" s="29"/>
    </row>
    <row r="155" ht="33.75" spans="1:13">
      <c r="A155" s="40" t="s">
        <v>420</v>
      </c>
      <c r="B155" s="12" t="s">
        <v>421</v>
      </c>
      <c r="C155" s="11" t="s">
        <v>26</v>
      </c>
      <c r="D155" s="13" t="s">
        <v>416</v>
      </c>
      <c r="E155" s="13" t="s">
        <v>417</v>
      </c>
      <c r="F155" s="14">
        <v>63.76</v>
      </c>
      <c r="G155" s="14">
        <f t="shared" si="15"/>
        <v>31.88</v>
      </c>
      <c r="H155" s="14">
        <v>71.8</v>
      </c>
      <c r="I155" s="15">
        <f t="shared" si="14"/>
        <v>35.9</v>
      </c>
      <c r="J155" s="15">
        <f t="shared" si="16"/>
        <v>67.78</v>
      </c>
      <c r="K155" s="28"/>
      <c r="L155" s="28"/>
      <c r="M155" s="29"/>
    </row>
    <row r="156" ht="33.75" spans="1:13">
      <c r="A156" s="40" t="s">
        <v>422</v>
      </c>
      <c r="B156" s="12" t="s">
        <v>423</v>
      </c>
      <c r="C156" s="13" t="s">
        <v>26</v>
      </c>
      <c r="D156" s="13" t="s">
        <v>424</v>
      </c>
      <c r="E156" s="13" t="s">
        <v>425</v>
      </c>
      <c r="F156" s="21">
        <v>61.74</v>
      </c>
      <c r="G156" s="14">
        <f t="shared" si="15"/>
        <v>30.87</v>
      </c>
      <c r="H156" s="14">
        <v>84</v>
      </c>
      <c r="I156" s="15">
        <f t="shared" si="14"/>
        <v>42</v>
      </c>
      <c r="J156" s="15">
        <f t="shared" si="16"/>
        <v>72.87</v>
      </c>
      <c r="K156" s="30" t="s">
        <v>21</v>
      </c>
      <c r="L156" s="28"/>
      <c r="M156" s="29"/>
    </row>
    <row r="157" ht="33.75" spans="1:13">
      <c r="A157" s="40" t="s">
        <v>426</v>
      </c>
      <c r="B157" s="12" t="s">
        <v>427</v>
      </c>
      <c r="C157" s="11" t="s">
        <v>18</v>
      </c>
      <c r="D157" s="13" t="s">
        <v>424</v>
      </c>
      <c r="E157" s="13" t="s">
        <v>425</v>
      </c>
      <c r="F157" s="14">
        <v>62.26</v>
      </c>
      <c r="G157" s="14">
        <f t="shared" si="15"/>
        <v>31.13</v>
      </c>
      <c r="H157" s="14">
        <v>78.8</v>
      </c>
      <c r="I157" s="15">
        <f t="shared" si="14"/>
        <v>39.4</v>
      </c>
      <c r="J157" s="15">
        <f t="shared" si="16"/>
        <v>70.53</v>
      </c>
      <c r="K157" s="28"/>
      <c r="L157" s="28"/>
      <c r="M157" s="29"/>
    </row>
    <row r="158" ht="33.75" spans="1:13">
      <c r="A158" s="40" t="s">
        <v>428</v>
      </c>
      <c r="B158" s="12" t="s">
        <v>429</v>
      </c>
      <c r="C158" s="11" t="s">
        <v>18</v>
      </c>
      <c r="D158" s="13" t="s">
        <v>424</v>
      </c>
      <c r="E158" s="13" t="s">
        <v>425</v>
      </c>
      <c r="F158" s="14">
        <v>62.2</v>
      </c>
      <c r="G158" s="14">
        <f t="shared" si="15"/>
        <v>31.1</v>
      </c>
      <c r="H158" s="16" t="s">
        <v>43</v>
      </c>
      <c r="I158" s="15">
        <v>0</v>
      </c>
      <c r="J158" s="15">
        <f t="shared" si="16"/>
        <v>31.1</v>
      </c>
      <c r="K158" s="28"/>
      <c r="L158" s="28"/>
      <c r="M158" s="29"/>
    </row>
    <row r="159" ht="33.75" spans="1:13">
      <c r="A159" s="40" t="s">
        <v>430</v>
      </c>
      <c r="B159" s="12" t="s">
        <v>431</v>
      </c>
      <c r="C159" s="11" t="s">
        <v>26</v>
      </c>
      <c r="D159" s="13" t="s">
        <v>432</v>
      </c>
      <c r="E159" s="13" t="s">
        <v>433</v>
      </c>
      <c r="F159" s="14">
        <v>64.56</v>
      </c>
      <c r="G159" s="14">
        <f t="shared" si="15"/>
        <v>32.28</v>
      </c>
      <c r="H159" s="14">
        <v>78.2</v>
      </c>
      <c r="I159" s="15">
        <f t="shared" ref="I159:I179" si="17">H159/2</f>
        <v>39.1</v>
      </c>
      <c r="J159" s="15">
        <f t="shared" si="16"/>
        <v>71.38</v>
      </c>
      <c r="K159" s="30" t="s">
        <v>21</v>
      </c>
      <c r="L159" s="28"/>
      <c r="M159" s="29"/>
    </row>
    <row r="160" ht="33.75" spans="1:13">
      <c r="A160" s="40" t="s">
        <v>434</v>
      </c>
      <c r="B160" s="12" t="s">
        <v>435</v>
      </c>
      <c r="C160" s="11" t="s">
        <v>26</v>
      </c>
      <c r="D160" s="13" t="s">
        <v>432</v>
      </c>
      <c r="E160" s="13" t="s">
        <v>433</v>
      </c>
      <c r="F160" s="14">
        <v>60.28</v>
      </c>
      <c r="G160" s="14">
        <f t="shared" si="15"/>
        <v>30.14</v>
      </c>
      <c r="H160" s="14">
        <v>71.2</v>
      </c>
      <c r="I160" s="15">
        <f t="shared" si="17"/>
        <v>35.6</v>
      </c>
      <c r="J160" s="15">
        <f t="shared" si="16"/>
        <v>65.74</v>
      </c>
      <c r="K160" s="28"/>
      <c r="L160" s="28"/>
      <c r="M160" s="29"/>
    </row>
    <row r="161" ht="33.75" spans="1:13">
      <c r="A161" s="40" t="s">
        <v>436</v>
      </c>
      <c r="B161" s="12" t="s">
        <v>437</v>
      </c>
      <c r="C161" s="11" t="s">
        <v>26</v>
      </c>
      <c r="D161" s="13" t="s">
        <v>432</v>
      </c>
      <c r="E161" s="13" t="s">
        <v>433</v>
      </c>
      <c r="F161" s="14">
        <v>57.58</v>
      </c>
      <c r="G161" s="14">
        <f t="shared" si="15"/>
        <v>28.79</v>
      </c>
      <c r="H161" s="14">
        <v>67.8</v>
      </c>
      <c r="I161" s="15">
        <f t="shared" si="17"/>
        <v>33.9</v>
      </c>
      <c r="J161" s="15">
        <f t="shared" si="16"/>
        <v>62.69</v>
      </c>
      <c r="K161" s="28"/>
      <c r="L161" s="28"/>
      <c r="M161" s="29"/>
    </row>
    <row r="162" ht="45" spans="1:13">
      <c r="A162" s="40" t="s">
        <v>438</v>
      </c>
      <c r="B162" s="12" t="s">
        <v>439</v>
      </c>
      <c r="C162" s="11" t="s">
        <v>18</v>
      </c>
      <c r="D162" s="13" t="s">
        <v>440</v>
      </c>
      <c r="E162" s="13" t="s">
        <v>441</v>
      </c>
      <c r="F162" s="14">
        <v>61.08</v>
      </c>
      <c r="G162" s="14">
        <f t="shared" si="15"/>
        <v>30.54</v>
      </c>
      <c r="H162" s="14">
        <v>84</v>
      </c>
      <c r="I162" s="15">
        <f t="shared" si="17"/>
        <v>42</v>
      </c>
      <c r="J162" s="15">
        <f t="shared" si="16"/>
        <v>72.54</v>
      </c>
      <c r="K162" s="30" t="s">
        <v>21</v>
      </c>
      <c r="L162" s="28"/>
      <c r="M162" s="29"/>
    </row>
    <row r="163" ht="45" spans="1:13">
      <c r="A163" s="40" t="s">
        <v>442</v>
      </c>
      <c r="B163" s="12" t="s">
        <v>443</v>
      </c>
      <c r="C163" s="11" t="s">
        <v>18</v>
      </c>
      <c r="D163" s="13" t="s">
        <v>440</v>
      </c>
      <c r="E163" s="13" t="s">
        <v>441</v>
      </c>
      <c r="F163" s="14">
        <v>61.22</v>
      </c>
      <c r="G163" s="14">
        <f t="shared" si="15"/>
        <v>30.61</v>
      </c>
      <c r="H163" s="14">
        <v>83.2</v>
      </c>
      <c r="I163" s="15">
        <f t="shared" si="17"/>
        <v>41.6</v>
      </c>
      <c r="J163" s="15">
        <f t="shared" si="16"/>
        <v>72.21</v>
      </c>
      <c r="K163" s="28"/>
      <c r="L163" s="28"/>
      <c r="M163" s="29"/>
    </row>
    <row r="164" ht="45" spans="1:13">
      <c r="A164" s="40" t="s">
        <v>444</v>
      </c>
      <c r="B164" s="12" t="s">
        <v>445</v>
      </c>
      <c r="C164" s="11" t="s">
        <v>18</v>
      </c>
      <c r="D164" s="13" t="s">
        <v>440</v>
      </c>
      <c r="E164" s="13" t="s">
        <v>441</v>
      </c>
      <c r="F164" s="14">
        <v>60.32</v>
      </c>
      <c r="G164" s="14">
        <f t="shared" si="15"/>
        <v>30.16</v>
      </c>
      <c r="H164" s="14">
        <v>76.4</v>
      </c>
      <c r="I164" s="15">
        <f t="shared" si="17"/>
        <v>38.2</v>
      </c>
      <c r="J164" s="15">
        <f t="shared" si="16"/>
        <v>68.36</v>
      </c>
      <c r="K164" s="28"/>
      <c r="L164" s="28"/>
      <c r="M164" s="29"/>
    </row>
    <row r="165" ht="33.75" spans="1:13">
      <c r="A165" s="40" t="s">
        <v>446</v>
      </c>
      <c r="B165" s="12" t="s">
        <v>447</v>
      </c>
      <c r="C165" s="11" t="s">
        <v>26</v>
      </c>
      <c r="D165" s="13" t="s">
        <v>448</v>
      </c>
      <c r="E165" s="13" t="s">
        <v>449</v>
      </c>
      <c r="F165" s="14">
        <v>67.06</v>
      </c>
      <c r="G165" s="14">
        <f t="shared" si="15"/>
        <v>33.53</v>
      </c>
      <c r="H165" s="14">
        <v>78</v>
      </c>
      <c r="I165" s="15">
        <f t="shared" si="17"/>
        <v>39</v>
      </c>
      <c r="J165" s="15">
        <f t="shared" si="16"/>
        <v>72.53</v>
      </c>
      <c r="K165" s="30" t="s">
        <v>21</v>
      </c>
      <c r="L165" s="28"/>
      <c r="M165" s="29"/>
    </row>
    <row r="166" ht="33.75" spans="1:13">
      <c r="A166" s="40" t="s">
        <v>450</v>
      </c>
      <c r="B166" s="12" t="s">
        <v>451</v>
      </c>
      <c r="C166" s="11" t="s">
        <v>26</v>
      </c>
      <c r="D166" s="13" t="s">
        <v>448</v>
      </c>
      <c r="E166" s="13" t="s">
        <v>449</v>
      </c>
      <c r="F166" s="14">
        <v>62.46</v>
      </c>
      <c r="G166" s="14">
        <f t="shared" si="15"/>
        <v>31.23</v>
      </c>
      <c r="H166" s="14">
        <v>80.6</v>
      </c>
      <c r="I166" s="15">
        <f t="shared" si="17"/>
        <v>40.3</v>
      </c>
      <c r="J166" s="15">
        <f t="shared" si="16"/>
        <v>71.53</v>
      </c>
      <c r="K166" s="28"/>
      <c r="L166" s="28"/>
      <c r="M166" s="29"/>
    </row>
    <row r="167" ht="33.75" spans="1:13">
      <c r="A167" s="40" t="s">
        <v>452</v>
      </c>
      <c r="B167" s="12" t="s">
        <v>453</v>
      </c>
      <c r="C167" s="13" t="s">
        <v>26</v>
      </c>
      <c r="D167" s="13" t="s">
        <v>448</v>
      </c>
      <c r="E167" s="13" t="s">
        <v>449</v>
      </c>
      <c r="F167" s="21">
        <v>60.78</v>
      </c>
      <c r="G167" s="14">
        <f t="shared" si="15"/>
        <v>30.39</v>
      </c>
      <c r="H167" s="14">
        <v>77.6</v>
      </c>
      <c r="I167" s="15">
        <f t="shared" si="17"/>
        <v>38.8</v>
      </c>
      <c r="J167" s="15">
        <f t="shared" si="16"/>
        <v>69.19</v>
      </c>
      <c r="K167" s="28"/>
      <c r="L167" s="28"/>
      <c r="M167" s="29"/>
    </row>
    <row r="168" ht="33.75" spans="1:13">
      <c r="A168" s="40" t="s">
        <v>454</v>
      </c>
      <c r="B168" s="12" t="s">
        <v>455</v>
      </c>
      <c r="C168" s="11" t="s">
        <v>26</v>
      </c>
      <c r="D168" s="13" t="s">
        <v>456</v>
      </c>
      <c r="E168" s="13" t="s">
        <v>457</v>
      </c>
      <c r="F168" s="14">
        <v>69.22</v>
      </c>
      <c r="G168" s="14">
        <f t="shared" si="15"/>
        <v>34.61</v>
      </c>
      <c r="H168" s="14">
        <v>67.8</v>
      </c>
      <c r="I168" s="15">
        <f t="shared" si="17"/>
        <v>33.9</v>
      </c>
      <c r="J168" s="15">
        <f t="shared" si="16"/>
        <v>68.51</v>
      </c>
      <c r="K168" s="30" t="s">
        <v>21</v>
      </c>
      <c r="L168" s="28"/>
      <c r="M168" s="29"/>
    </row>
    <row r="169" ht="33.75" spans="1:13">
      <c r="A169" s="40" t="s">
        <v>458</v>
      </c>
      <c r="B169" s="12" t="s">
        <v>459</v>
      </c>
      <c r="C169" s="13" t="s">
        <v>26</v>
      </c>
      <c r="D169" s="13" t="s">
        <v>456</v>
      </c>
      <c r="E169" s="13" t="s">
        <v>457</v>
      </c>
      <c r="F169" s="21">
        <v>64.1</v>
      </c>
      <c r="G169" s="14">
        <f t="shared" si="15"/>
        <v>32.05</v>
      </c>
      <c r="H169" s="14">
        <v>72.4</v>
      </c>
      <c r="I169" s="15">
        <f t="shared" si="17"/>
        <v>36.2</v>
      </c>
      <c r="J169" s="15">
        <f t="shared" si="16"/>
        <v>68.25</v>
      </c>
      <c r="K169" s="28"/>
      <c r="L169" s="28"/>
      <c r="M169" s="29"/>
    </row>
    <row r="170" ht="33.75" spans="1:13">
      <c r="A170" s="40" t="s">
        <v>460</v>
      </c>
      <c r="B170" s="12" t="s">
        <v>461</v>
      </c>
      <c r="C170" s="11" t="s">
        <v>18</v>
      </c>
      <c r="D170" s="13" t="s">
        <v>456</v>
      </c>
      <c r="E170" s="13" t="s">
        <v>457</v>
      </c>
      <c r="F170" s="14">
        <v>66.76</v>
      </c>
      <c r="G170" s="14">
        <f t="shared" si="15"/>
        <v>33.38</v>
      </c>
      <c r="H170" s="14">
        <v>64.2</v>
      </c>
      <c r="I170" s="15">
        <f t="shared" si="17"/>
        <v>32.1</v>
      </c>
      <c r="J170" s="15">
        <f t="shared" si="16"/>
        <v>65.48</v>
      </c>
      <c r="K170" s="28"/>
      <c r="L170" s="28"/>
      <c r="M170" s="29"/>
    </row>
    <row r="171" ht="33.75" spans="1:13">
      <c r="A171" s="40" t="s">
        <v>462</v>
      </c>
      <c r="B171" s="12" t="s">
        <v>463</v>
      </c>
      <c r="C171" s="11" t="s">
        <v>26</v>
      </c>
      <c r="D171" s="13" t="s">
        <v>464</v>
      </c>
      <c r="E171" s="13" t="s">
        <v>465</v>
      </c>
      <c r="F171" s="14">
        <v>65.72</v>
      </c>
      <c r="G171" s="14">
        <f t="shared" si="15"/>
        <v>32.86</v>
      </c>
      <c r="H171" s="14">
        <v>81.6</v>
      </c>
      <c r="I171" s="15">
        <f t="shared" si="17"/>
        <v>40.8</v>
      </c>
      <c r="J171" s="15">
        <f t="shared" si="16"/>
        <v>73.66</v>
      </c>
      <c r="K171" s="30" t="s">
        <v>21</v>
      </c>
      <c r="L171" s="28"/>
      <c r="M171" s="29"/>
    </row>
    <row r="172" ht="33.75" spans="1:13">
      <c r="A172" s="40" t="s">
        <v>466</v>
      </c>
      <c r="B172" s="12" t="s">
        <v>467</v>
      </c>
      <c r="C172" s="11" t="s">
        <v>26</v>
      </c>
      <c r="D172" s="13" t="s">
        <v>464</v>
      </c>
      <c r="E172" s="13" t="s">
        <v>465</v>
      </c>
      <c r="F172" s="14">
        <v>66.26</v>
      </c>
      <c r="G172" s="14">
        <f t="shared" si="15"/>
        <v>33.13</v>
      </c>
      <c r="H172" s="14">
        <v>75</v>
      </c>
      <c r="I172" s="15">
        <f t="shared" si="17"/>
        <v>37.5</v>
      </c>
      <c r="J172" s="15">
        <f t="shared" si="16"/>
        <v>70.63</v>
      </c>
      <c r="K172" s="28"/>
      <c r="L172" s="28"/>
      <c r="M172" s="29"/>
    </row>
    <row r="173" ht="33.75" spans="1:13">
      <c r="A173" s="40" t="s">
        <v>468</v>
      </c>
      <c r="B173" s="12" t="s">
        <v>469</v>
      </c>
      <c r="C173" s="11" t="s">
        <v>26</v>
      </c>
      <c r="D173" s="13" t="s">
        <v>464</v>
      </c>
      <c r="E173" s="13" t="s">
        <v>465</v>
      </c>
      <c r="F173" s="14">
        <v>61.04</v>
      </c>
      <c r="G173" s="14">
        <f t="shared" si="15"/>
        <v>30.52</v>
      </c>
      <c r="H173" s="14">
        <v>79.6</v>
      </c>
      <c r="I173" s="15">
        <f t="shared" si="17"/>
        <v>39.8</v>
      </c>
      <c r="J173" s="15">
        <f t="shared" si="16"/>
        <v>70.32</v>
      </c>
      <c r="K173" s="28"/>
      <c r="L173" s="28"/>
      <c r="M173" s="29"/>
    </row>
    <row r="174" ht="33.75" spans="1:13">
      <c r="A174" s="40" t="s">
        <v>470</v>
      </c>
      <c r="B174" s="12" t="s">
        <v>471</v>
      </c>
      <c r="C174" s="11" t="s">
        <v>18</v>
      </c>
      <c r="D174" s="13" t="s">
        <v>472</v>
      </c>
      <c r="E174" s="13" t="s">
        <v>473</v>
      </c>
      <c r="F174" s="14">
        <v>63.74</v>
      </c>
      <c r="G174" s="14">
        <f t="shared" si="15"/>
        <v>31.87</v>
      </c>
      <c r="H174" s="14">
        <v>82.2</v>
      </c>
      <c r="I174" s="15">
        <f t="shared" si="17"/>
        <v>41.1</v>
      </c>
      <c r="J174" s="15">
        <f t="shared" si="16"/>
        <v>72.97</v>
      </c>
      <c r="K174" s="30" t="s">
        <v>21</v>
      </c>
      <c r="L174" s="28"/>
      <c r="M174" s="29"/>
    </row>
    <row r="175" ht="33.75" spans="1:13">
      <c r="A175" s="40" t="s">
        <v>474</v>
      </c>
      <c r="B175" s="12" t="s">
        <v>475</v>
      </c>
      <c r="C175" s="11" t="s">
        <v>18</v>
      </c>
      <c r="D175" s="13" t="s">
        <v>472</v>
      </c>
      <c r="E175" s="13" t="s">
        <v>473</v>
      </c>
      <c r="F175" s="14">
        <v>67.18</v>
      </c>
      <c r="G175" s="14">
        <f t="shared" si="15"/>
        <v>33.59</v>
      </c>
      <c r="H175" s="14">
        <v>78</v>
      </c>
      <c r="I175" s="15">
        <f t="shared" si="17"/>
        <v>39</v>
      </c>
      <c r="J175" s="15">
        <f t="shared" si="16"/>
        <v>72.59</v>
      </c>
      <c r="K175" s="28"/>
      <c r="L175" s="28"/>
      <c r="M175" s="29"/>
    </row>
    <row r="176" ht="33.75" spans="1:13">
      <c r="A176" s="40" t="s">
        <v>476</v>
      </c>
      <c r="B176" s="12" t="s">
        <v>477</v>
      </c>
      <c r="C176" s="11" t="s">
        <v>18</v>
      </c>
      <c r="D176" s="13" t="s">
        <v>472</v>
      </c>
      <c r="E176" s="13" t="s">
        <v>473</v>
      </c>
      <c r="F176" s="14">
        <v>64.6</v>
      </c>
      <c r="G176" s="14">
        <f t="shared" si="15"/>
        <v>32.3</v>
      </c>
      <c r="H176" s="14">
        <v>77.8</v>
      </c>
      <c r="I176" s="15">
        <f t="shared" si="17"/>
        <v>38.9</v>
      </c>
      <c r="J176" s="15">
        <f t="shared" si="16"/>
        <v>71.2</v>
      </c>
      <c r="K176" s="28"/>
      <c r="L176" s="28"/>
      <c r="M176" s="29"/>
    </row>
    <row r="177" ht="33.75" spans="1:13">
      <c r="A177" s="40" t="s">
        <v>478</v>
      </c>
      <c r="B177" s="12" t="s">
        <v>479</v>
      </c>
      <c r="C177" s="11" t="s">
        <v>26</v>
      </c>
      <c r="D177" s="13" t="s">
        <v>480</v>
      </c>
      <c r="E177" s="13" t="s">
        <v>481</v>
      </c>
      <c r="F177" s="14">
        <v>70.38</v>
      </c>
      <c r="G177" s="14">
        <f t="shared" si="15"/>
        <v>35.19</v>
      </c>
      <c r="H177" s="14">
        <v>71</v>
      </c>
      <c r="I177" s="15">
        <f t="shared" si="17"/>
        <v>35.5</v>
      </c>
      <c r="J177" s="15">
        <f t="shared" si="16"/>
        <v>70.69</v>
      </c>
      <c r="K177" s="30" t="s">
        <v>21</v>
      </c>
      <c r="L177" s="28"/>
      <c r="M177" s="29"/>
    </row>
    <row r="178" ht="33.75" spans="1:13">
      <c r="A178" s="40" t="s">
        <v>482</v>
      </c>
      <c r="B178" s="12" t="s">
        <v>483</v>
      </c>
      <c r="C178" s="11" t="s">
        <v>26</v>
      </c>
      <c r="D178" s="13" t="s">
        <v>480</v>
      </c>
      <c r="E178" s="13" t="s">
        <v>481</v>
      </c>
      <c r="F178" s="14">
        <v>67.56</v>
      </c>
      <c r="G178" s="14">
        <f t="shared" si="15"/>
        <v>33.78</v>
      </c>
      <c r="H178" s="14">
        <v>72.4</v>
      </c>
      <c r="I178" s="15">
        <f t="shared" si="17"/>
        <v>36.2</v>
      </c>
      <c r="J178" s="15">
        <f t="shared" si="16"/>
        <v>69.98</v>
      </c>
      <c r="K178" s="28"/>
      <c r="L178" s="28"/>
      <c r="M178" s="29"/>
    </row>
    <row r="179" ht="33.75" spans="1:13">
      <c r="A179" s="40" t="s">
        <v>484</v>
      </c>
      <c r="B179" s="12" t="s">
        <v>485</v>
      </c>
      <c r="C179" s="13" t="s">
        <v>26</v>
      </c>
      <c r="D179" s="13" t="s">
        <v>480</v>
      </c>
      <c r="E179" s="13" t="s">
        <v>481</v>
      </c>
      <c r="F179" s="21">
        <v>66.3</v>
      </c>
      <c r="G179" s="14">
        <f t="shared" si="15"/>
        <v>33.15</v>
      </c>
      <c r="H179" s="14">
        <v>65.4</v>
      </c>
      <c r="I179" s="15">
        <f t="shared" si="17"/>
        <v>32.7</v>
      </c>
      <c r="J179" s="15">
        <f t="shared" si="16"/>
        <v>65.85</v>
      </c>
      <c r="K179" s="28"/>
      <c r="L179" s="28"/>
      <c r="M179" s="29"/>
    </row>
  </sheetData>
  <mergeCells count="4">
    <mergeCell ref="A1:B1"/>
    <mergeCell ref="A2:L2"/>
    <mergeCell ref="B3:D3"/>
    <mergeCell ref="J3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银鳕鱼</cp:lastModifiedBy>
  <dcterms:created xsi:type="dcterms:W3CDTF">2022-11-14T02:27:42Z</dcterms:created>
  <dcterms:modified xsi:type="dcterms:W3CDTF">2022-11-14T02:28:19Z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0568266E11A3489595778EB00061097A</vt:lpwstr>
  </property>
  <property fmtid="{D5CDD505-2E9C-101B-9397-08002B2CF9AE}" pid="3" name="KSOProductBuildVer">
    <vt:lpwstr>2052-11.1.0.12763</vt:lpwstr>
  </property>
</Properties>
</file>