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<sst xmlns="http://schemas.openxmlformats.org/spreadsheetml/2006/main" count="16" uniqueCount="15">
  <si>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赤水市绿色产业发展有限公司融资专员招聘成绩</t>
  </si>
  <si>
    <t>姓名</t>
  </si>
  <si>
    <t>笔试成绩</t>
  </si>
  <si>
    <t>面试成绩</t>
  </si>
  <si>
    <t>笔试占分（60%）</t>
  </si>
  <si>
    <t>面试占分（40%）</t>
  </si>
  <si>
    <t>合计总分</t>
  </si>
  <si>
    <t>排名</t>
  </si>
  <si>
    <t>备注</t>
  </si>
  <si>
    <t>唐  宇</t>
  </si>
  <si>
    <t>拟聘</t>
  </si>
  <si>
    <t>穆红兵</t>
  </si>
  <si>
    <t>李其勤</t>
  </si>
  <si>
    <t>袁也平</t>
  </si>
  <si>
    <t>梁  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</si>
</sst>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I12" sqref="I12"/>
    </sheetView>
  </sheetViews>
  <sheetFormatPr defaultColWidth="9" defaultRowHeight="13.5"/>
  <cols>
    <col min="1" max="1" width="11.25" customWidth="1"/>
    <col min="2" max="2" width="12.875" customWidth="1"/>
    <col min="3" max="3" width="18" customWidth="1"/>
    <col min="4" max="4" width="23.25" customWidth="1"/>
    <col min="5" max="5" width="21" customWidth="1"/>
    <col min="6" max="6" width="18.625" customWidth="1"/>
    <col min="7" max="7" width="12.125" customWidth="1"/>
    <col min="8" max="8" width="11.875" style="1" customWidth="1"/>
  </cols>
  <sheetData>
    <row r="1" ht="33.75" spans="1:8">
      <c r="A1" s="2" t="s">
        <v>0</v>
      </c>
      <c r="B1" s="2"/>
      <c r="C1" s="2"/>
      <c r="D1" s="2"/>
      <c r="E1" s="2"/>
      <c r="F1" s="2"/>
      <c r="G1" s="2"/>
      <c r="H1" s="2"/>
    </row>
    <row r="2" ht="3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1" customHeight="1" spans="1:8">
      <c r="A3" s="3" t="s">
        <v>9</v>
      </c>
      <c r="B3" s="3">
        <v>68</v>
      </c>
      <c r="C3" s="3">
        <f>(80+91+84+76+92)/5</f>
        <v>84.6</v>
      </c>
      <c r="D3" s="3">
        <f>B3*0.6</f>
        <v>40.8</v>
      </c>
      <c r="E3" s="3">
        <f>C3*0.4</f>
        <v>33.84</v>
      </c>
      <c r="F3" s="3">
        <f>D3+E3</f>
        <v>74.64</v>
      </c>
      <c r="G3" s="3">
        <v>1</v>
      </c>
      <c r="H3" s="4" t="s">
        <v>10</v>
      </c>
    </row>
    <row r="4" ht="31" customHeight="1" spans="1:15">
      <c r="A4" s="3" t="s">
        <v>11</v>
      </c>
      <c r="B4" s="3">
        <v>54</v>
      </c>
      <c r="C4" s="3">
        <f>(78+80+90+75+93)/5</f>
        <v>83.2</v>
      </c>
      <c r="D4" s="3">
        <f>B4*0.6</f>
        <v>32.4</v>
      </c>
      <c r="E4" s="3">
        <f>C4*0.4</f>
        <v>33.28</v>
      </c>
      <c r="F4" s="3">
        <f>D4+E4</f>
        <v>65.68</v>
      </c>
      <c r="G4" s="3">
        <v>2</v>
      </c>
      <c r="H4" s="4" t="s">
        <v>10</v>
      </c>
      <c r="I4" s="6"/>
      <c r="J4" s="6"/>
      <c r="K4" s="6"/>
      <c r="L4" s="6"/>
      <c r="M4" s="6"/>
      <c r="N4" s="6"/>
      <c r="O4" s="6"/>
    </row>
    <row r="5" ht="28" customHeight="1" spans="1:8">
      <c r="A5" s="3" t="s">
        <v>12</v>
      </c>
      <c r="B5" s="3">
        <v>31</v>
      </c>
      <c r="C5" s="3">
        <f>(76+96+88+89+88)/5</f>
        <v>87.4</v>
      </c>
      <c r="D5" s="3">
        <f>B5*0.6</f>
        <v>18.6</v>
      </c>
      <c r="E5" s="3">
        <f>C5*0.4</f>
        <v>34.96</v>
      </c>
      <c r="F5" s="3">
        <f>D5+E5</f>
        <v>53.56</v>
      </c>
      <c r="G5" s="3">
        <v>3</v>
      </c>
      <c r="H5" s="4"/>
    </row>
    <row r="6" ht="29" customHeight="1" spans="1:8">
      <c r="A6" s="3" t="s">
        <v>13</v>
      </c>
      <c r="B6" s="3">
        <v>30</v>
      </c>
      <c r="C6" s="3">
        <f>(61+88+80+82+90)/5</f>
        <v>80.2</v>
      </c>
      <c r="D6" s="3">
        <f>B6*0.6</f>
        <v>18</v>
      </c>
      <c r="E6" s="3">
        <f>C6*0.4</f>
        <v>32.08</v>
      </c>
      <c r="F6" s="3">
        <f>D6+E6</f>
        <v>50.08</v>
      </c>
      <c r="G6" s="3">
        <v>4</v>
      </c>
      <c r="H6" s="4"/>
    </row>
    <row r="7" ht="30" customHeight="1" spans="1:8">
      <c r="A7" s="3" t="s">
        <v>14</v>
      </c>
      <c r="B7" s="3">
        <v>23</v>
      </c>
      <c r="C7" s="3">
        <f>(66+77+75+84+90)/5</f>
        <v>78.4</v>
      </c>
      <c r="D7" s="3">
        <f>B7*0.6</f>
        <v>13.8</v>
      </c>
      <c r="E7" s="3">
        <f>C7*0.4</f>
        <v>31.36</v>
      </c>
      <c r="F7" s="3">
        <f>D7+E7</f>
        <v>45.16</v>
      </c>
      <c r="G7" s="3">
        <v>5</v>
      </c>
      <c r="H7" s="4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</sheetData>
  <sortState ref="A2:G9">
    <sortCondition ref="G2:G9"/>
  </sortState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刘富华</cp:lastModifiedBy>
  <dcterms:created xsi:type="dcterms:W3CDTF">2023-02-02T09:19:00Z</dcterms:created>
  <dcterms:modified xsi:type="dcterms:W3CDTF">2023-02-03T09:01:53Z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C35CA30342F84B7195A4B49A6CF646F8</vt:lpwstr>
  </property>
  <property fmtid="{D5CDD505-2E9C-101B-9397-08002B2CF9AE}" pid="3" name="KSOProductBuildVer">
    <vt:lpwstr>2052-11.1.0.12980</vt:lpwstr>
  </property>
</Properties>
</file>