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ministrator\Desktop\高新区2023年考调资料\总成绩公示\"/>
    </mc:Choice>
  </mc:AlternateContent>
  <xr:revisionPtr revIDLastSave="0" documentId="13_ncr:1_{7FDDCEB6-C402-4D51-AA29-AAF171A692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Sheet1!$A$3:$I$59</definedName>
  </definedNames>
  <calcPr calcId="181029"/>
</workbook>
</file>

<file path=xl/calcChain.xml><?xml version="1.0" encoding="utf-8"?>
<calcChain xmlns="http://schemas.openxmlformats.org/spreadsheetml/2006/main">
  <c r="H18" i="1" l="1"/>
  <c r="H9" i="1"/>
  <c r="H6" i="1"/>
  <c r="H53" i="1" l="1"/>
  <c r="H54" i="1"/>
  <c r="H55" i="1"/>
  <c r="H56" i="1"/>
  <c r="H57" i="1"/>
  <c r="H58" i="1"/>
  <c r="H59" i="1"/>
  <c r="H52" i="1"/>
  <c r="H5" i="1"/>
  <c r="H7" i="1"/>
  <c r="H8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4" i="1"/>
</calcChain>
</file>

<file path=xl/sharedStrings.xml><?xml version="1.0" encoding="utf-8"?>
<sst xmlns="http://schemas.openxmlformats.org/spreadsheetml/2006/main" count="337" uniqueCount="212">
  <si>
    <t>附件：</t>
  </si>
  <si>
    <t>笔试准考证号</t>
  </si>
  <si>
    <t>姓名</t>
  </si>
  <si>
    <t>报考单位</t>
  </si>
  <si>
    <t>报考岗位</t>
  </si>
  <si>
    <t>岗位代码</t>
  </si>
  <si>
    <t>笔试成绩</t>
  </si>
  <si>
    <t>备注</t>
  </si>
  <si>
    <t>242023010219</t>
  </si>
  <si>
    <t>李慧平</t>
  </si>
  <si>
    <t>党政办公室</t>
  </si>
  <si>
    <t>党政办工作员</t>
  </si>
  <si>
    <t>02</t>
  </si>
  <si>
    <t>73.89</t>
  </si>
  <si>
    <t>242023010216</t>
  </si>
  <si>
    <t>张海东</t>
  </si>
  <si>
    <t>71.52</t>
  </si>
  <si>
    <t>242023010302</t>
  </si>
  <si>
    <t>邱在举</t>
  </si>
  <si>
    <t>62.28</t>
  </si>
  <si>
    <t>242023010211</t>
  </si>
  <si>
    <t>田甜</t>
  </si>
  <si>
    <t>组织人事部</t>
  </si>
  <si>
    <t>组织股工作员</t>
  </si>
  <si>
    <t>03</t>
  </si>
  <si>
    <t>75.64</t>
  </si>
  <si>
    <t>242023010213</t>
  </si>
  <si>
    <t>杨顺敏</t>
  </si>
  <si>
    <t>74.77</t>
  </si>
  <si>
    <t>242023010224</t>
  </si>
  <si>
    <t>路瑶</t>
  </si>
  <si>
    <t>69.33</t>
  </si>
  <si>
    <t>242023010214</t>
  </si>
  <si>
    <t>张乐</t>
  </si>
  <si>
    <t>干部人事股工作员</t>
  </si>
  <si>
    <t>04</t>
  </si>
  <si>
    <t>75.11</t>
  </si>
  <si>
    <t>242023010227</t>
  </si>
  <si>
    <t>蒋松</t>
  </si>
  <si>
    <t>70.51</t>
  </si>
  <si>
    <t>242023010208</t>
  </si>
  <si>
    <t>罗婉昀</t>
  </si>
  <si>
    <t>67.12</t>
  </si>
  <si>
    <t>242023010805</t>
  </si>
  <si>
    <t>宋丽</t>
  </si>
  <si>
    <t>产业发展局</t>
  </si>
  <si>
    <t>统计服务股工作员</t>
  </si>
  <si>
    <t>06</t>
  </si>
  <si>
    <t>68.84</t>
  </si>
  <si>
    <t>242023010628</t>
  </si>
  <si>
    <t>何昌鹏</t>
  </si>
  <si>
    <t>68.15</t>
  </si>
  <si>
    <t>242023010605</t>
  </si>
  <si>
    <t>冯珍兰</t>
  </si>
  <si>
    <t>66.57</t>
  </si>
  <si>
    <t>242023010602</t>
  </si>
  <si>
    <t>邓桂兰</t>
  </si>
  <si>
    <t>营商环境股工作员</t>
  </si>
  <si>
    <t>07</t>
  </si>
  <si>
    <t>61.94</t>
  </si>
  <si>
    <t>242023010617</t>
  </si>
  <si>
    <t>罗青</t>
  </si>
  <si>
    <t>58.05</t>
  </si>
  <si>
    <t>242023010604</t>
  </si>
  <si>
    <t>杜良科</t>
  </si>
  <si>
    <t>53.56</t>
  </si>
  <si>
    <t>242023010709</t>
  </si>
  <si>
    <t>葛建华</t>
  </si>
  <si>
    <t>科技创新局</t>
  </si>
  <si>
    <t>科学技术股工作员</t>
  </si>
  <si>
    <t>09</t>
  </si>
  <si>
    <t>68.54</t>
  </si>
  <si>
    <t>242023010624</t>
  </si>
  <si>
    <t>吴江宏</t>
  </si>
  <si>
    <t>64.28</t>
  </si>
  <si>
    <t>242023010620</t>
  </si>
  <si>
    <t>唐凯</t>
  </si>
  <si>
    <t>63.63</t>
  </si>
  <si>
    <t>242023010804</t>
  </si>
  <si>
    <t>朱赛赛</t>
  </si>
  <si>
    <t>工业能源和大数据发展股工作员</t>
  </si>
  <si>
    <t>10</t>
  </si>
  <si>
    <t>65.61</t>
  </si>
  <si>
    <t>242023010630</t>
  </si>
  <si>
    <t>杨发</t>
  </si>
  <si>
    <t>62.94</t>
  </si>
  <si>
    <t>242023010619</t>
  </si>
  <si>
    <t>朱英</t>
  </si>
  <si>
    <t>61.00</t>
  </si>
  <si>
    <t>242023010414</t>
  </si>
  <si>
    <t>陈利霞</t>
  </si>
  <si>
    <t>财政金融工作局</t>
  </si>
  <si>
    <t>国库股工作员</t>
  </si>
  <si>
    <t>12</t>
  </si>
  <si>
    <t>65.94</t>
  </si>
  <si>
    <t>242023010421</t>
  </si>
  <si>
    <t>欧春芬</t>
  </si>
  <si>
    <t>64.97</t>
  </si>
  <si>
    <t>242023010417</t>
  </si>
  <si>
    <t>龙薇</t>
  </si>
  <si>
    <t>63.77</t>
  </si>
  <si>
    <t>242023010404</t>
  </si>
  <si>
    <t>赵帅</t>
  </si>
  <si>
    <t>预算股工作员</t>
  </si>
  <si>
    <t>13</t>
  </si>
  <si>
    <t>64.26</t>
  </si>
  <si>
    <t>242023010418</t>
  </si>
  <si>
    <t>丁玲</t>
  </si>
  <si>
    <t>62.03</t>
  </si>
  <si>
    <t>242023010415</t>
  </si>
  <si>
    <t>吴佳洪</t>
  </si>
  <si>
    <t>60.33</t>
  </si>
  <si>
    <t>242023010403</t>
  </si>
  <si>
    <t>林丽</t>
  </si>
  <si>
    <t>综合业务股工作员</t>
  </si>
  <si>
    <t>14</t>
  </si>
  <si>
    <t>68.25</t>
  </si>
  <si>
    <t>242023010406</t>
  </si>
  <si>
    <t>杨丽</t>
  </si>
  <si>
    <t>59.39</t>
  </si>
  <si>
    <t>242023010416</t>
  </si>
  <si>
    <t>欧玉竹</t>
  </si>
  <si>
    <t>58.24</t>
  </si>
  <si>
    <t>242023010413</t>
  </si>
  <si>
    <t>王兴</t>
  </si>
  <si>
    <t>57.23</t>
  </si>
  <si>
    <t>242023010412</t>
  </si>
  <si>
    <t>阮鼎</t>
  </si>
  <si>
    <t>56.39</t>
  </si>
  <si>
    <t>242023010402</t>
  </si>
  <si>
    <t>王进春</t>
  </si>
  <si>
    <t>56.01</t>
  </si>
  <si>
    <t>242023010101</t>
  </si>
  <si>
    <t>刘中柱</t>
  </si>
  <si>
    <t>安全生产监督管理局</t>
  </si>
  <si>
    <t>安全生产综合监督管理股工作员</t>
  </si>
  <si>
    <t>15</t>
  </si>
  <si>
    <t>74.49</t>
  </si>
  <si>
    <t>242023010119</t>
  </si>
  <si>
    <t>穆壘</t>
  </si>
  <si>
    <t>68.74</t>
  </si>
  <si>
    <t>242023010118</t>
  </si>
  <si>
    <t>金杰</t>
  </si>
  <si>
    <t>68.19</t>
  </si>
  <si>
    <t>242023010718</t>
  </si>
  <si>
    <t>吴碧峰</t>
  </si>
  <si>
    <t>园区企业服务中心</t>
  </si>
  <si>
    <t>办公室工作员</t>
  </si>
  <si>
    <t>17</t>
  </si>
  <si>
    <t>62.47</t>
  </si>
  <si>
    <t>242023010614</t>
  </si>
  <si>
    <t>周鳌</t>
  </si>
  <si>
    <t>62.24</t>
  </si>
  <si>
    <t>242023010707</t>
  </si>
  <si>
    <t>王萍</t>
  </si>
  <si>
    <t>242023010715</t>
  </si>
  <si>
    <t>龚再林</t>
  </si>
  <si>
    <t>政务服务股工作员</t>
  </si>
  <si>
    <t>18</t>
  </si>
  <si>
    <t>66.82</t>
  </si>
  <si>
    <t>242023010725</t>
  </si>
  <si>
    <t>燕永平</t>
  </si>
  <si>
    <t>64.02</t>
  </si>
  <si>
    <t>242023010612</t>
  </si>
  <si>
    <t>胡耕</t>
  </si>
  <si>
    <t>242023010727</t>
  </si>
  <si>
    <t>陈鑫</t>
  </si>
  <si>
    <t>项目服务股工作员</t>
  </si>
  <si>
    <t>19</t>
  </si>
  <si>
    <t>62.46</t>
  </si>
  <si>
    <t>242023010801</t>
  </si>
  <si>
    <t>吴高吉</t>
  </si>
  <si>
    <t>60.50</t>
  </si>
  <si>
    <t>242023010708</t>
  </si>
  <si>
    <t>袁义红</t>
  </si>
  <si>
    <t>59.78</t>
  </si>
  <si>
    <t>242023010509</t>
  </si>
  <si>
    <t>黄常海</t>
  </si>
  <si>
    <t>纪检监察工委</t>
  </si>
  <si>
    <t>20</t>
  </si>
  <si>
    <t>79.06</t>
  </si>
  <si>
    <t>242023010505</t>
  </si>
  <si>
    <t>刘洪屹</t>
  </si>
  <si>
    <t>78.49</t>
  </si>
  <si>
    <t>242023010502</t>
  </si>
  <si>
    <t>陈伍林</t>
  </si>
  <si>
    <t>75.02</t>
  </si>
  <si>
    <t>王友纯</t>
  </si>
  <si>
    <t>发展改革股工作员</t>
  </si>
  <si>
    <t>05</t>
  </si>
  <si>
    <t>刘登云</t>
  </si>
  <si>
    <t>招商引资股工作员</t>
  </si>
  <si>
    <t>08</t>
  </si>
  <si>
    <t>吴念</t>
  </si>
  <si>
    <t>潘兴</t>
  </si>
  <si>
    <t>管理八级人员</t>
  </si>
  <si>
    <t>11</t>
  </si>
  <si>
    <t>朱琴</t>
  </si>
  <si>
    <t>颜瑶</t>
  </si>
  <si>
    <t>蒋潜灵</t>
  </si>
  <si>
    <t>法治事务办公室</t>
  </si>
  <si>
    <t>法务股工作员</t>
  </si>
  <si>
    <t>16</t>
  </si>
  <si>
    <t>喻迪</t>
  </si>
  <si>
    <t>纪检监察室工作员</t>
  </si>
  <si>
    <t>21</t>
  </si>
  <si>
    <t>总成绩</t>
    <phoneticPr fontId="3" type="noConversion"/>
  </si>
  <si>
    <t>根据《简章》“只进行面试的岗位：总成绩＝面试成绩。”</t>
    <phoneticPr fontId="3" type="noConversion"/>
  </si>
  <si>
    <t>毕节高新技术产业开发区（贵州七星关经济开发区）2023年面向全市公开择优考调工作人员总成绩</t>
    <phoneticPr fontId="3" type="noConversion"/>
  </si>
  <si>
    <t>面试
成绩</t>
    <phoneticPr fontId="3" type="noConversion"/>
  </si>
  <si>
    <t>缺考</t>
  </si>
  <si>
    <t>缺考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</si>
</sst>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\(0.00\)"/>
    <numFmt numFmtId="178" formatCode="0.00_);[Red]\(0.00\)"/>
  </numFmts>
  <fonts count="8" x14ac:knownFonts="1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177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0" borderId="1" xfId="0" quotePrefix="1" applyNumberFormat="1" applyFont="1" applyBorder="1" applyAlignment="1">
      <alignment horizontal="center" vertical="center"/>
    </xf>
    <xf numFmtId="178" fontId="5" fillId="0" borderId="1" xfId="0" quotePrefix="1" applyNumberFormat="1" applyFont="1" applyBorder="1">
      <alignment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>
      <pane ySplit="3" topLeftCell="A4" activePane="bottomLeft" state="frozen"/>
      <selection pane="bottomLeft" activeCell="G19" sqref="G19"/>
    </sheetView>
  </sheetViews>
  <sheetFormatPr defaultColWidth="9" defaultRowHeight="14.25" x14ac:dyDescent="0.2"/>
  <cols>
    <col min="1" max="1" width="13.875" customWidth="1"/>
    <col min="2" max="2" width="7.125" customWidth="1"/>
    <col min="3" max="3" width="19.25" customWidth="1"/>
    <col min="4" max="4" width="16.375" style="3" customWidth="1"/>
    <col min="5" max="5" width="6.125" customWidth="1"/>
    <col min="6" max="6" width="5.125" customWidth="1"/>
    <col min="7" max="7" width="7.75" customWidth="1"/>
    <col min="8" max="8" width="9.625" customWidth="1"/>
    <col min="9" max="9" width="8.875" customWidth="1"/>
    <col min="10" max="16384" width="9" style="1"/>
  </cols>
  <sheetData>
    <row r="1" spans="1:9" ht="20.25" x14ac:dyDescent="0.2">
      <c r="A1" s="2" t="s">
        <v>0</v>
      </c>
    </row>
    <row r="2" spans="1:9" ht="45.95" customHeight="1" x14ac:dyDescent="0.2">
      <c r="A2" s="18" t="s">
        <v>208</v>
      </c>
      <c r="B2" s="18"/>
      <c r="C2" s="18"/>
      <c r="D2" s="18"/>
      <c r="E2" s="18"/>
      <c r="F2" s="18"/>
      <c r="G2" s="18"/>
      <c r="H2" s="18"/>
      <c r="I2" s="18"/>
    </row>
    <row r="3" spans="1:9" ht="44.25" customHeight="1" x14ac:dyDescent="0.2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6" t="s">
        <v>6</v>
      </c>
      <c r="G3" s="4" t="s">
        <v>209</v>
      </c>
      <c r="H3" s="7" t="s">
        <v>206</v>
      </c>
      <c r="I3" s="4" t="s">
        <v>7</v>
      </c>
    </row>
    <row r="4" spans="1:9" x14ac:dyDescent="0.2">
      <c r="A4" s="9" t="s">
        <v>8</v>
      </c>
      <c r="B4" s="9" t="s">
        <v>9</v>
      </c>
      <c r="C4" s="9" t="s">
        <v>10</v>
      </c>
      <c r="D4" s="11" t="s">
        <v>11</v>
      </c>
      <c r="E4" s="9" t="s">
        <v>12</v>
      </c>
      <c r="F4" s="8" t="s">
        <v>13</v>
      </c>
      <c r="G4" s="22">
        <v>78</v>
      </c>
      <c r="H4" s="12">
        <f t="shared" ref="H4:H51" si="0">F4*60%+G4*40%</f>
        <v>75.533999999999992</v>
      </c>
      <c r="I4" s="13"/>
    </row>
    <row r="5" spans="1:9" x14ac:dyDescent="0.2">
      <c r="A5" s="9" t="s">
        <v>14</v>
      </c>
      <c r="B5" s="9" t="s">
        <v>15</v>
      </c>
      <c r="C5" s="9" t="s">
        <v>10</v>
      </c>
      <c r="D5" s="11" t="s">
        <v>11</v>
      </c>
      <c r="E5" s="9" t="s">
        <v>12</v>
      </c>
      <c r="F5" s="8" t="s">
        <v>16</v>
      </c>
      <c r="G5" s="22">
        <v>79</v>
      </c>
      <c r="H5" s="12">
        <f t="shared" si="0"/>
        <v>74.512</v>
      </c>
      <c r="I5" s="13"/>
    </row>
    <row r="6" spans="1:9" x14ac:dyDescent="0.2">
      <c r="A6" s="9" t="s">
        <v>17</v>
      </c>
      <c r="B6" s="9" t="s">
        <v>18</v>
      </c>
      <c r="C6" s="9" t="s">
        <v>10</v>
      </c>
      <c r="D6" s="11" t="s">
        <v>11</v>
      </c>
      <c r="E6" s="9" t="s">
        <v>12</v>
      </c>
      <c r="F6" s="8" t="s">
        <v>19</v>
      </c>
      <c r="G6" s="22" t="s">
        <v>210</v>
      </c>
      <c r="H6" s="12">
        <f>F6*60%</f>
        <v>37.368000000000002</v>
      </c>
      <c r="I6" s="13"/>
    </row>
    <row r="7" spans="1:9" x14ac:dyDescent="0.2">
      <c r="A7" s="9" t="s">
        <v>20</v>
      </c>
      <c r="B7" s="9" t="s">
        <v>21</v>
      </c>
      <c r="C7" s="9" t="s">
        <v>22</v>
      </c>
      <c r="D7" s="11" t="s">
        <v>23</v>
      </c>
      <c r="E7" s="9" t="s">
        <v>24</v>
      </c>
      <c r="F7" s="8" t="s">
        <v>25</v>
      </c>
      <c r="G7" s="22">
        <v>74</v>
      </c>
      <c r="H7" s="12">
        <f t="shared" si="0"/>
        <v>74.984000000000009</v>
      </c>
      <c r="I7" s="13"/>
    </row>
    <row r="8" spans="1:9" x14ac:dyDescent="0.2">
      <c r="A8" s="9" t="s">
        <v>26</v>
      </c>
      <c r="B8" s="9" t="s">
        <v>27</v>
      </c>
      <c r="C8" s="9" t="s">
        <v>22</v>
      </c>
      <c r="D8" s="11" t="s">
        <v>23</v>
      </c>
      <c r="E8" s="9" t="s">
        <v>24</v>
      </c>
      <c r="F8" s="8" t="s">
        <v>28</v>
      </c>
      <c r="G8" s="22">
        <v>76.33</v>
      </c>
      <c r="H8" s="12">
        <f t="shared" si="0"/>
        <v>75.393999999999991</v>
      </c>
      <c r="I8" s="13"/>
    </row>
    <row r="9" spans="1:9" x14ac:dyDescent="0.2">
      <c r="A9" s="9" t="s">
        <v>29</v>
      </c>
      <c r="B9" s="9" t="s">
        <v>30</v>
      </c>
      <c r="C9" s="9" t="s">
        <v>22</v>
      </c>
      <c r="D9" s="11" t="s">
        <v>23</v>
      </c>
      <c r="E9" s="9" t="s">
        <v>24</v>
      </c>
      <c r="F9" s="8" t="s">
        <v>31</v>
      </c>
      <c r="G9" s="22" t="s">
        <v>211</v>
      </c>
      <c r="H9" s="12">
        <f>F9*60%</f>
        <v>41.597999999999999</v>
      </c>
      <c r="I9" s="13"/>
    </row>
    <row r="10" spans="1:9" ht="27" x14ac:dyDescent="0.2">
      <c r="A10" s="9" t="s">
        <v>32</v>
      </c>
      <c r="B10" s="9" t="s">
        <v>33</v>
      </c>
      <c r="C10" s="9" t="s">
        <v>22</v>
      </c>
      <c r="D10" s="11" t="s">
        <v>34</v>
      </c>
      <c r="E10" s="9" t="s">
        <v>35</v>
      </c>
      <c r="F10" s="8" t="s">
        <v>36</v>
      </c>
      <c r="G10" s="22">
        <v>74.33</v>
      </c>
      <c r="H10" s="12">
        <f t="shared" si="0"/>
        <v>74.798000000000002</v>
      </c>
      <c r="I10" s="13"/>
    </row>
    <row r="11" spans="1:9" ht="27" x14ac:dyDescent="0.2">
      <c r="A11" s="9" t="s">
        <v>37</v>
      </c>
      <c r="B11" s="9" t="s">
        <v>38</v>
      </c>
      <c r="C11" s="9" t="s">
        <v>22</v>
      </c>
      <c r="D11" s="11" t="s">
        <v>34</v>
      </c>
      <c r="E11" s="9" t="s">
        <v>35</v>
      </c>
      <c r="F11" s="8" t="s">
        <v>39</v>
      </c>
      <c r="G11" s="22">
        <v>53.33</v>
      </c>
      <c r="H11" s="12">
        <f t="shared" si="0"/>
        <v>63.638000000000005</v>
      </c>
      <c r="I11" s="13"/>
    </row>
    <row r="12" spans="1:9" ht="27" x14ac:dyDescent="0.2">
      <c r="A12" s="9" t="s">
        <v>40</v>
      </c>
      <c r="B12" s="9" t="s">
        <v>41</v>
      </c>
      <c r="C12" s="9" t="s">
        <v>22</v>
      </c>
      <c r="D12" s="11" t="s">
        <v>34</v>
      </c>
      <c r="E12" s="9" t="s">
        <v>35</v>
      </c>
      <c r="F12" s="8" t="s">
        <v>42</v>
      </c>
      <c r="G12" s="22">
        <v>72.33</v>
      </c>
      <c r="H12" s="12">
        <f t="shared" si="0"/>
        <v>69.204000000000008</v>
      </c>
      <c r="I12" s="13"/>
    </row>
    <row r="13" spans="1:9" ht="27" x14ac:dyDescent="0.2">
      <c r="A13" s="9" t="s">
        <v>43</v>
      </c>
      <c r="B13" s="9" t="s">
        <v>44</v>
      </c>
      <c r="C13" s="9" t="s">
        <v>45</v>
      </c>
      <c r="D13" s="11" t="s">
        <v>46</v>
      </c>
      <c r="E13" s="9" t="s">
        <v>47</v>
      </c>
      <c r="F13" s="8" t="s">
        <v>48</v>
      </c>
      <c r="G13" s="22">
        <v>72.33</v>
      </c>
      <c r="H13" s="12">
        <f t="shared" si="0"/>
        <v>70.236000000000004</v>
      </c>
      <c r="I13" s="13"/>
    </row>
    <row r="14" spans="1:9" ht="27" x14ac:dyDescent="0.2">
      <c r="A14" s="9" t="s">
        <v>49</v>
      </c>
      <c r="B14" s="9" t="s">
        <v>50</v>
      </c>
      <c r="C14" s="9" t="s">
        <v>45</v>
      </c>
      <c r="D14" s="11" t="s">
        <v>46</v>
      </c>
      <c r="E14" s="9" t="s">
        <v>47</v>
      </c>
      <c r="F14" s="8" t="s">
        <v>51</v>
      </c>
      <c r="G14" s="22">
        <v>76</v>
      </c>
      <c r="H14" s="12">
        <f t="shared" si="0"/>
        <v>71.290000000000006</v>
      </c>
      <c r="I14" s="13"/>
    </row>
    <row r="15" spans="1:9" ht="27" x14ac:dyDescent="0.2">
      <c r="A15" s="9" t="s">
        <v>52</v>
      </c>
      <c r="B15" s="9" t="s">
        <v>53</v>
      </c>
      <c r="C15" s="9" t="s">
        <v>45</v>
      </c>
      <c r="D15" s="11" t="s">
        <v>46</v>
      </c>
      <c r="E15" s="9" t="s">
        <v>47</v>
      </c>
      <c r="F15" s="8" t="s">
        <v>54</v>
      </c>
      <c r="G15" s="22">
        <v>73.67</v>
      </c>
      <c r="H15" s="12">
        <f t="shared" si="0"/>
        <v>69.41</v>
      </c>
      <c r="I15" s="13"/>
    </row>
    <row r="16" spans="1:9" ht="27" x14ac:dyDescent="0.2">
      <c r="A16" s="9" t="s">
        <v>55</v>
      </c>
      <c r="B16" s="9" t="s">
        <v>56</v>
      </c>
      <c r="C16" s="9" t="s">
        <v>45</v>
      </c>
      <c r="D16" s="11" t="s">
        <v>57</v>
      </c>
      <c r="E16" s="9" t="s">
        <v>58</v>
      </c>
      <c r="F16" s="8" t="s">
        <v>59</v>
      </c>
      <c r="G16" s="22">
        <v>73</v>
      </c>
      <c r="H16" s="12">
        <f t="shared" si="0"/>
        <v>66.364000000000004</v>
      </c>
      <c r="I16" s="13"/>
    </row>
    <row r="17" spans="1:9" ht="27" x14ac:dyDescent="0.2">
      <c r="A17" s="9" t="s">
        <v>60</v>
      </c>
      <c r="B17" s="9" t="s">
        <v>61</v>
      </c>
      <c r="C17" s="9" t="s">
        <v>45</v>
      </c>
      <c r="D17" s="11" t="s">
        <v>57</v>
      </c>
      <c r="E17" s="9" t="s">
        <v>58</v>
      </c>
      <c r="F17" s="8" t="s">
        <v>62</v>
      </c>
      <c r="G17" s="22">
        <v>77</v>
      </c>
      <c r="H17" s="12">
        <f t="shared" si="0"/>
        <v>65.63</v>
      </c>
      <c r="I17" s="13"/>
    </row>
    <row r="18" spans="1:9" ht="27" x14ac:dyDescent="0.2">
      <c r="A18" s="9" t="s">
        <v>63</v>
      </c>
      <c r="B18" s="9" t="s">
        <v>64</v>
      </c>
      <c r="C18" s="9" t="s">
        <v>45</v>
      </c>
      <c r="D18" s="11" t="s">
        <v>57</v>
      </c>
      <c r="E18" s="9" t="s">
        <v>58</v>
      </c>
      <c r="F18" s="8" t="s">
        <v>65</v>
      </c>
      <c r="G18" s="22" t="s">
        <v>210</v>
      </c>
      <c r="H18" s="12">
        <f>F18*60%</f>
        <v>32.136000000000003</v>
      </c>
      <c r="I18" s="13"/>
    </row>
    <row r="19" spans="1:9" ht="27" x14ac:dyDescent="0.2">
      <c r="A19" s="9" t="s">
        <v>66</v>
      </c>
      <c r="B19" s="9" t="s">
        <v>67</v>
      </c>
      <c r="C19" s="9" t="s">
        <v>68</v>
      </c>
      <c r="D19" s="11" t="s">
        <v>69</v>
      </c>
      <c r="E19" s="9" t="s">
        <v>70</v>
      </c>
      <c r="F19" s="8" t="s">
        <v>71</v>
      </c>
      <c r="G19" s="22">
        <v>73.33</v>
      </c>
      <c r="H19" s="12">
        <f t="shared" si="0"/>
        <v>70.456000000000003</v>
      </c>
      <c r="I19" s="13"/>
    </row>
    <row r="20" spans="1:9" ht="27" x14ac:dyDescent="0.2">
      <c r="A20" s="9" t="s">
        <v>72</v>
      </c>
      <c r="B20" s="9" t="s">
        <v>73</v>
      </c>
      <c r="C20" s="9" t="s">
        <v>68</v>
      </c>
      <c r="D20" s="11" t="s">
        <v>69</v>
      </c>
      <c r="E20" s="9" t="s">
        <v>70</v>
      </c>
      <c r="F20" s="8" t="s">
        <v>74</v>
      </c>
      <c r="G20" s="22">
        <v>71</v>
      </c>
      <c r="H20" s="12">
        <f t="shared" si="0"/>
        <v>66.968000000000004</v>
      </c>
      <c r="I20" s="13"/>
    </row>
    <row r="21" spans="1:9" ht="27" x14ac:dyDescent="0.2">
      <c r="A21" s="9" t="s">
        <v>75</v>
      </c>
      <c r="B21" s="9" t="s">
        <v>76</v>
      </c>
      <c r="C21" s="9" t="s">
        <v>68</v>
      </c>
      <c r="D21" s="11" t="s">
        <v>69</v>
      </c>
      <c r="E21" s="9" t="s">
        <v>70</v>
      </c>
      <c r="F21" s="8" t="s">
        <v>77</v>
      </c>
      <c r="G21" s="22">
        <v>71</v>
      </c>
      <c r="H21" s="12">
        <f t="shared" si="0"/>
        <v>66.578000000000003</v>
      </c>
      <c r="I21" s="13"/>
    </row>
    <row r="22" spans="1:9" ht="27" x14ac:dyDescent="0.2">
      <c r="A22" s="9" t="s">
        <v>78</v>
      </c>
      <c r="B22" s="9" t="s">
        <v>79</v>
      </c>
      <c r="C22" s="9" t="s">
        <v>68</v>
      </c>
      <c r="D22" s="11" t="s">
        <v>80</v>
      </c>
      <c r="E22" s="9" t="s">
        <v>81</v>
      </c>
      <c r="F22" s="8" t="s">
        <v>82</v>
      </c>
      <c r="G22" s="22">
        <v>72</v>
      </c>
      <c r="H22" s="12">
        <f t="shared" si="0"/>
        <v>68.165999999999997</v>
      </c>
      <c r="I22" s="13"/>
    </row>
    <row r="23" spans="1:9" ht="27" x14ac:dyDescent="0.2">
      <c r="A23" s="9" t="s">
        <v>83</v>
      </c>
      <c r="B23" s="9" t="s">
        <v>84</v>
      </c>
      <c r="C23" s="9" t="s">
        <v>68</v>
      </c>
      <c r="D23" s="11" t="s">
        <v>80</v>
      </c>
      <c r="E23" s="9" t="s">
        <v>81</v>
      </c>
      <c r="F23" s="8" t="s">
        <v>85</v>
      </c>
      <c r="G23" s="22">
        <v>74</v>
      </c>
      <c r="H23" s="12">
        <f t="shared" si="0"/>
        <v>67.364000000000004</v>
      </c>
      <c r="I23" s="13"/>
    </row>
    <row r="24" spans="1:9" ht="27" x14ac:dyDescent="0.2">
      <c r="A24" s="9" t="s">
        <v>86</v>
      </c>
      <c r="B24" s="9" t="s">
        <v>87</v>
      </c>
      <c r="C24" s="9" t="s">
        <v>68</v>
      </c>
      <c r="D24" s="11" t="s">
        <v>80</v>
      </c>
      <c r="E24" s="9" t="s">
        <v>81</v>
      </c>
      <c r="F24" s="8" t="s">
        <v>88</v>
      </c>
      <c r="G24" s="22">
        <v>68.67</v>
      </c>
      <c r="H24" s="12">
        <f t="shared" si="0"/>
        <v>64.068000000000012</v>
      </c>
      <c r="I24" s="13"/>
    </row>
    <row r="25" spans="1:9" x14ac:dyDescent="0.2">
      <c r="A25" s="9" t="s">
        <v>89</v>
      </c>
      <c r="B25" s="9" t="s">
        <v>90</v>
      </c>
      <c r="C25" s="9" t="s">
        <v>91</v>
      </c>
      <c r="D25" s="11" t="s">
        <v>92</v>
      </c>
      <c r="E25" s="9" t="s">
        <v>93</v>
      </c>
      <c r="F25" s="8" t="s">
        <v>94</v>
      </c>
      <c r="G25" s="22">
        <v>69</v>
      </c>
      <c r="H25" s="12">
        <f t="shared" si="0"/>
        <v>67.164000000000001</v>
      </c>
      <c r="I25" s="13"/>
    </row>
    <row r="26" spans="1:9" x14ac:dyDescent="0.2">
      <c r="A26" s="9" t="s">
        <v>95</v>
      </c>
      <c r="B26" s="9" t="s">
        <v>96</v>
      </c>
      <c r="C26" s="9" t="s">
        <v>91</v>
      </c>
      <c r="D26" s="11" t="s">
        <v>92</v>
      </c>
      <c r="E26" s="9" t="s">
        <v>93</v>
      </c>
      <c r="F26" s="8" t="s">
        <v>97</v>
      </c>
      <c r="G26" s="22">
        <v>76.67</v>
      </c>
      <c r="H26" s="12">
        <f t="shared" si="0"/>
        <v>69.650000000000006</v>
      </c>
      <c r="I26" s="13"/>
    </row>
    <row r="27" spans="1:9" x14ac:dyDescent="0.2">
      <c r="A27" s="9" t="s">
        <v>98</v>
      </c>
      <c r="B27" s="9" t="s">
        <v>99</v>
      </c>
      <c r="C27" s="9" t="s">
        <v>91</v>
      </c>
      <c r="D27" s="11" t="s">
        <v>92</v>
      </c>
      <c r="E27" s="9" t="s">
        <v>93</v>
      </c>
      <c r="F27" s="8" t="s">
        <v>100</v>
      </c>
      <c r="G27" s="22">
        <v>70.67</v>
      </c>
      <c r="H27" s="12">
        <f t="shared" si="0"/>
        <v>66.53</v>
      </c>
      <c r="I27" s="13"/>
    </row>
    <row r="28" spans="1:9" x14ac:dyDescent="0.2">
      <c r="A28" s="9" t="s">
        <v>101</v>
      </c>
      <c r="B28" s="9" t="s">
        <v>102</v>
      </c>
      <c r="C28" s="9" t="s">
        <v>91</v>
      </c>
      <c r="D28" s="11" t="s">
        <v>103</v>
      </c>
      <c r="E28" s="9" t="s">
        <v>104</v>
      </c>
      <c r="F28" s="8" t="s">
        <v>105</v>
      </c>
      <c r="G28" s="22">
        <v>75.67</v>
      </c>
      <c r="H28" s="12">
        <f t="shared" si="0"/>
        <v>68.824000000000012</v>
      </c>
      <c r="I28" s="13"/>
    </row>
    <row r="29" spans="1:9" x14ac:dyDescent="0.2">
      <c r="A29" s="9" t="s">
        <v>106</v>
      </c>
      <c r="B29" s="9" t="s">
        <v>107</v>
      </c>
      <c r="C29" s="9" t="s">
        <v>91</v>
      </c>
      <c r="D29" s="11" t="s">
        <v>103</v>
      </c>
      <c r="E29" s="9" t="s">
        <v>104</v>
      </c>
      <c r="F29" s="8" t="s">
        <v>108</v>
      </c>
      <c r="G29" s="22">
        <v>73</v>
      </c>
      <c r="H29" s="12">
        <f t="shared" si="0"/>
        <v>66.418000000000006</v>
      </c>
      <c r="I29" s="13"/>
    </row>
    <row r="30" spans="1:9" x14ac:dyDescent="0.2">
      <c r="A30" s="9" t="s">
        <v>109</v>
      </c>
      <c r="B30" s="9" t="s">
        <v>110</v>
      </c>
      <c r="C30" s="9" t="s">
        <v>91</v>
      </c>
      <c r="D30" s="11" t="s">
        <v>103</v>
      </c>
      <c r="E30" s="9" t="s">
        <v>104</v>
      </c>
      <c r="F30" s="8" t="s">
        <v>111</v>
      </c>
      <c r="G30" s="22">
        <v>70.67</v>
      </c>
      <c r="H30" s="12">
        <f t="shared" si="0"/>
        <v>64.466000000000008</v>
      </c>
      <c r="I30" s="13"/>
    </row>
    <row r="31" spans="1:9" ht="27" x14ac:dyDescent="0.2">
      <c r="A31" s="9" t="s">
        <v>112</v>
      </c>
      <c r="B31" s="9" t="s">
        <v>113</v>
      </c>
      <c r="C31" s="9" t="s">
        <v>91</v>
      </c>
      <c r="D31" s="11" t="s">
        <v>114</v>
      </c>
      <c r="E31" s="9" t="s">
        <v>115</v>
      </c>
      <c r="F31" s="8" t="s">
        <v>116</v>
      </c>
      <c r="G31" s="22">
        <v>73.33</v>
      </c>
      <c r="H31" s="12">
        <f t="shared" si="0"/>
        <v>70.281999999999996</v>
      </c>
      <c r="I31" s="13"/>
    </row>
    <row r="32" spans="1:9" ht="27" x14ac:dyDescent="0.2">
      <c r="A32" s="9" t="s">
        <v>117</v>
      </c>
      <c r="B32" s="9" t="s">
        <v>118</v>
      </c>
      <c r="C32" s="9" t="s">
        <v>91</v>
      </c>
      <c r="D32" s="11" t="s">
        <v>114</v>
      </c>
      <c r="E32" s="9" t="s">
        <v>115</v>
      </c>
      <c r="F32" s="8" t="s">
        <v>119</v>
      </c>
      <c r="G32" s="22">
        <v>75</v>
      </c>
      <c r="H32" s="12">
        <f t="shared" si="0"/>
        <v>65.634</v>
      </c>
      <c r="I32" s="13"/>
    </row>
    <row r="33" spans="1:9" ht="27" x14ac:dyDescent="0.2">
      <c r="A33" s="9" t="s">
        <v>120</v>
      </c>
      <c r="B33" s="9" t="s">
        <v>121</v>
      </c>
      <c r="C33" s="9" t="s">
        <v>91</v>
      </c>
      <c r="D33" s="11" t="s">
        <v>114</v>
      </c>
      <c r="E33" s="9" t="s">
        <v>115</v>
      </c>
      <c r="F33" s="8" t="s">
        <v>122</v>
      </c>
      <c r="G33" s="22">
        <v>64.33</v>
      </c>
      <c r="H33" s="12">
        <f t="shared" si="0"/>
        <v>60.676000000000002</v>
      </c>
      <c r="I33" s="13"/>
    </row>
    <row r="34" spans="1:9" ht="27" x14ac:dyDescent="0.2">
      <c r="A34" s="9" t="s">
        <v>123</v>
      </c>
      <c r="B34" s="9" t="s">
        <v>124</v>
      </c>
      <c r="C34" s="9" t="s">
        <v>91</v>
      </c>
      <c r="D34" s="11" t="s">
        <v>114</v>
      </c>
      <c r="E34" s="9" t="s">
        <v>115</v>
      </c>
      <c r="F34" s="8" t="s">
        <v>125</v>
      </c>
      <c r="G34" s="22">
        <v>73</v>
      </c>
      <c r="H34" s="12">
        <f t="shared" si="0"/>
        <v>63.537999999999997</v>
      </c>
      <c r="I34" s="13"/>
    </row>
    <row r="35" spans="1:9" ht="27" x14ac:dyDescent="0.2">
      <c r="A35" s="9" t="s">
        <v>126</v>
      </c>
      <c r="B35" s="9" t="s">
        <v>127</v>
      </c>
      <c r="C35" s="9" t="s">
        <v>91</v>
      </c>
      <c r="D35" s="11" t="s">
        <v>114</v>
      </c>
      <c r="E35" s="9" t="s">
        <v>115</v>
      </c>
      <c r="F35" s="8" t="s">
        <v>128</v>
      </c>
      <c r="G35" s="22">
        <v>73.33</v>
      </c>
      <c r="H35" s="12">
        <f t="shared" si="0"/>
        <v>63.165999999999997</v>
      </c>
      <c r="I35" s="13"/>
    </row>
    <row r="36" spans="1:9" ht="27" x14ac:dyDescent="0.2">
      <c r="A36" s="9" t="s">
        <v>129</v>
      </c>
      <c r="B36" s="9" t="s">
        <v>130</v>
      </c>
      <c r="C36" s="9" t="s">
        <v>91</v>
      </c>
      <c r="D36" s="11" t="s">
        <v>114</v>
      </c>
      <c r="E36" s="9" t="s">
        <v>115</v>
      </c>
      <c r="F36" s="8" t="s">
        <v>131</v>
      </c>
      <c r="G36" s="22">
        <v>71.67</v>
      </c>
      <c r="H36" s="12">
        <f t="shared" si="0"/>
        <v>62.274000000000001</v>
      </c>
      <c r="I36" s="13"/>
    </row>
    <row r="37" spans="1:9" ht="27" x14ac:dyDescent="0.2">
      <c r="A37" s="9" t="s">
        <v>132</v>
      </c>
      <c r="B37" s="9" t="s">
        <v>133</v>
      </c>
      <c r="C37" s="9" t="s">
        <v>134</v>
      </c>
      <c r="D37" s="11" t="s">
        <v>135</v>
      </c>
      <c r="E37" s="9" t="s">
        <v>136</v>
      </c>
      <c r="F37" s="8" t="s">
        <v>137</v>
      </c>
      <c r="G37" s="22">
        <v>71</v>
      </c>
      <c r="H37" s="12">
        <f t="shared" si="0"/>
        <v>73.093999999999994</v>
      </c>
      <c r="I37" s="13"/>
    </row>
    <row r="38" spans="1:9" ht="27" x14ac:dyDescent="0.2">
      <c r="A38" s="9" t="s">
        <v>138</v>
      </c>
      <c r="B38" s="9" t="s">
        <v>139</v>
      </c>
      <c r="C38" s="9" t="s">
        <v>134</v>
      </c>
      <c r="D38" s="11" t="s">
        <v>135</v>
      </c>
      <c r="E38" s="9" t="s">
        <v>136</v>
      </c>
      <c r="F38" s="8" t="s">
        <v>140</v>
      </c>
      <c r="G38" s="22">
        <v>77.33</v>
      </c>
      <c r="H38" s="12">
        <f t="shared" si="0"/>
        <v>72.175999999999988</v>
      </c>
      <c r="I38" s="13"/>
    </row>
    <row r="39" spans="1:9" ht="27" x14ac:dyDescent="0.2">
      <c r="A39" s="9" t="s">
        <v>141</v>
      </c>
      <c r="B39" s="9" t="s">
        <v>142</v>
      </c>
      <c r="C39" s="9" t="s">
        <v>134</v>
      </c>
      <c r="D39" s="11" t="s">
        <v>135</v>
      </c>
      <c r="E39" s="9" t="s">
        <v>136</v>
      </c>
      <c r="F39" s="8" t="s">
        <v>143</v>
      </c>
      <c r="G39" s="22">
        <v>72</v>
      </c>
      <c r="H39" s="12">
        <f t="shared" si="0"/>
        <v>69.713999999999999</v>
      </c>
      <c r="I39" s="13"/>
    </row>
    <row r="40" spans="1:9" x14ac:dyDescent="0.2">
      <c r="A40" s="9" t="s">
        <v>144</v>
      </c>
      <c r="B40" s="9" t="s">
        <v>145</v>
      </c>
      <c r="C40" s="9" t="s">
        <v>146</v>
      </c>
      <c r="D40" s="11" t="s">
        <v>147</v>
      </c>
      <c r="E40" s="9" t="s">
        <v>148</v>
      </c>
      <c r="F40" s="8" t="s">
        <v>149</v>
      </c>
      <c r="G40" s="22">
        <v>78</v>
      </c>
      <c r="H40" s="12">
        <f t="shared" si="0"/>
        <v>68.682000000000002</v>
      </c>
      <c r="I40" s="13"/>
    </row>
    <row r="41" spans="1:9" x14ac:dyDescent="0.2">
      <c r="A41" s="9" t="s">
        <v>150</v>
      </c>
      <c r="B41" s="9" t="s">
        <v>151</v>
      </c>
      <c r="C41" s="9" t="s">
        <v>146</v>
      </c>
      <c r="D41" s="11" t="s">
        <v>147</v>
      </c>
      <c r="E41" s="9" t="s">
        <v>148</v>
      </c>
      <c r="F41" s="8" t="s">
        <v>152</v>
      </c>
      <c r="G41" s="22">
        <v>70.67</v>
      </c>
      <c r="H41" s="12">
        <f t="shared" si="0"/>
        <v>65.611999999999995</v>
      </c>
      <c r="I41" s="13"/>
    </row>
    <row r="42" spans="1:9" x14ac:dyDescent="0.2">
      <c r="A42" s="9" t="s">
        <v>153</v>
      </c>
      <c r="B42" s="9" t="s">
        <v>154</v>
      </c>
      <c r="C42" s="9" t="s">
        <v>146</v>
      </c>
      <c r="D42" s="11" t="s">
        <v>147</v>
      </c>
      <c r="E42" s="9" t="s">
        <v>148</v>
      </c>
      <c r="F42" s="8" t="s">
        <v>59</v>
      </c>
      <c r="G42" s="22">
        <v>73</v>
      </c>
      <c r="H42" s="12">
        <f t="shared" si="0"/>
        <v>66.364000000000004</v>
      </c>
      <c r="I42" s="13"/>
    </row>
    <row r="43" spans="1:9" ht="27" x14ac:dyDescent="0.2">
      <c r="A43" s="9" t="s">
        <v>155</v>
      </c>
      <c r="B43" s="9" t="s">
        <v>156</v>
      </c>
      <c r="C43" s="9" t="s">
        <v>146</v>
      </c>
      <c r="D43" s="11" t="s">
        <v>157</v>
      </c>
      <c r="E43" s="9" t="s">
        <v>158</v>
      </c>
      <c r="F43" s="8" t="s">
        <v>159</v>
      </c>
      <c r="G43" s="22">
        <v>71.33</v>
      </c>
      <c r="H43" s="12">
        <f t="shared" si="0"/>
        <v>68.623999999999995</v>
      </c>
      <c r="I43" s="13"/>
    </row>
    <row r="44" spans="1:9" ht="27" x14ac:dyDescent="0.2">
      <c r="A44" s="9" t="s">
        <v>160</v>
      </c>
      <c r="B44" s="9" t="s">
        <v>161</v>
      </c>
      <c r="C44" s="9" t="s">
        <v>146</v>
      </c>
      <c r="D44" s="11" t="s">
        <v>157</v>
      </c>
      <c r="E44" s="9" t="s">
        <v>158</v>
      </c>
      <c r="F44" s="8" t="s">
        <v>162</v>
      </c>
      <c r="G44" s="22">
        <v>68.67</v>
      </c>
      <c r="H44" s="12">
        <f t="shared" si="0"/>
        <v>65.88</v>
      </c>
      <c r="I44" s="13"/>
    </row>
    <row r="45" spans="1:9" ht="27" x14ac:dyDescent="0.2">
      <c r="A45" s="9" t="s">
        <v>163</v>
      </c>
      <c r="B45" s="9" t="s">
        <v>164</v>
      </c>
      <c r="C45" s="9" t="s">
        <v>146</v>
      </c>
      <c r="D45" s="11" t="s">
        <v>157</v>
      </c>
      <c r="E45" s="9" t="s">
        <v>158</v>
      </c>
      <c r="F45" s="8" t="s">
        <v>100</v>
      </c>
      <c r="G45" s="22">
        <v>64.33</v>
      </c>
      <c r="H45" s="12">
        <f t="shared" si="0"/>
        <v>63.994</v>
      </c>
      <c r="I45" s="13"/>
    </row>
    <row r="46" spans="1:9" ht="27" x14ac:dyDescent="0.2">
      <c r="A46" s="9" t="s">
        <v>165</v>
      </c>
      <c r="B46" s="9" t="s">
        <v>166</v>
      </c>
      <c r="C46" s="9" t="s">
        <v>146</v>
      </c>
      <c r="D46" s="11" t="s">
        <v>167</v>
      </c>
      <c r="E46" s="9" t="s">
        <v>168</v>
      </c>
      <c r="F46" s="8" t="s">
        <v>169</v>
      </c>
      <c r="G46" s="22">
        <v>69.67</v>
      </c>
      <c r="H46" s="12">
        <f t="shared" si="0"/>
        <v>65.343999999999994</v>
      </c>
      <c r="I46" s="13"/>
    </row>
    <row r="47" spans="1:9" ht="27" x14ac:dyDescent="0.2">
      <c r="A47" s="9" t="s">
        <v>170</v>
      </c>
      <c r="B47" s="9" t="s">
        <v>171</v>
      </c>
      <c r="C47" s="9" t="s">
        <v>146</v>
      </c>
      <c r="D47" s="11" t="s">
        <v>167</v>
      </c>
      <c r="E47" s="9" t="s">
        <v>168</v>
      </c>
      <c r="F47" s="8" t="s">
        <v>172</v>
      </c>
      <c r="G47" s="22">
        <v>72</v>
      </c>
      <c r="H47" s="12">
        <f t="shared" si="0"/>
        <v>65.099999999999994</v>
      </c>
      <c r="I47" s="13"/>
    </row>
    <row r="48" spans="1:9" ht="27" x14ac:dyDescent="0.2">
      <c r="A48" s="9" t="s">
        <v>173</v>
      </c>
      <c r="B48" s="9" t="s">
        <v>174</v>
      </c>
      <c r="C48" s="9" t="s">
        <v>146</v>
      </c>
      <c r="D48" s="11" t="s">
        <v>167</v>
      </c>
      <c r="E48" s="9" t="s">
        <v>168</v>
      </c>
      <c r="F48" s="8" t="s">
        <v>175</v>
      </c>
      <c r="G48" s="22">
        <v>70.33</v>
      </c>
      <c r="H48" s="12">
        <f t="shared" si="0"/>
        <v>64</v>
      </c>
      <c r="I48" s="13"/>
    </row>
    <row r="49" spans="1:9" x14ac:dyDescent="0.2">
      <c r="A49" s="9" t="s">
        <v>176</v>
      </c>
      <c r="B49" s="9" t="s">
        <v>177</v>
      </c>
      <c r="C49" s="9" t="s">
        <v>178</v>
      </c>
      <c r="D49" s="11" t="s">
        <v>147</v>
      </c>
      <c r="E49" s="9" t="s">
        <v>179</v>
      </c>
      <c r="F49" s="8" t="s">
        <v>180</v>
      </c>
      <c r="G49" s="23">
        <v>75.67</v>
      </c>
      <c r="H49" s="12">
        <f t="shared" si="0"/>
        <v>77.704000000000008</v>
      </c>
      <c r="I49" s="13"/>
    </row>
    <row r="50" spans="1:9" x14ac:dyDescent="0.2">
      <c r="A50" s="9" t="s">
        <v>181</v>
      </c>
      <c r="B50" s="9" t="s">
        <v>182</v>
      </c>
      <c r="C50" s="9" t="s">
        <v>178</v>
      </c>
      <c r="D50" s="11" t="s">
        <v>147</v>
      </c>
      <c r="E50" s="9" t="s">
        <v>179</v>
      </c>
      <c r="F50" s="8" t="s">
        <v>183</v>
      </c>
      <c r="G50" s="23">
        <v>74</v>
      </c>
      <c r="H50" s="12">
        <f t="shared" si="0"/>
        <v>76.693999999999988</v>
      </c>
      <c r="I50" s="13"/>
    </row>
    <row r="51" spans="1:9" x14ac:dyDescent="0.2">
      <c r="A51" s="9" t="s">
        <v>184</v>
      </c>
      <c r="B51" s="9" t="s">
        <v>185</v>
      </c>
      <c r="C51" s="9" t="s">
        <v>178</v>
      </c>
      <c r="D51" s="11" t="s">
        <v>147</v>
      </c>
      <c r="E51" s="9" t="s">
        <v>179</v>
      </c>
      <c r="F51" s="8" t="s">
        <v>186</v>
      </c>
      <c r="G51" s="23">
        <v>79</v>
      </c>
      <c r="H51" s="12">
        <f t="shared" si="0"/>
        <v>76.611999999999995</v>
      </c>
      <c r="I51" s="13"/>
    </row>
    <row r="52" spans="1:9" ht="20.100000000000001" customHeight="1" x14ac:dyDescent="0.2">
      <c r="A52" s="13"/>
      <c r="B52" s="14" t="s">
        <v>187</v>
      </c>
      <c r="C52" s="10" t="s">
        <v>45</v>
      </c>
      <c r="D52" s="15" t="s">
        <v>188</v>
      </c>
      <c r="E52" s="10" t="s">
        <v>189</v>
      </c>
      <c r="F52" s="13"/>
      <c r="G52" s="24">
        <v>73.67</v>
      </c>
      <c r="H52" s="12">
        <f>G52</f>
        <v>73.67</v>
      </c>
      <c r="I52" s="19" t="s">
        <v>207</v>
      </c>
    </row>
    <row r="53" spans="1:9" ht="20.100000000000001" customHeight="1" x14ac:dyDescent="0.2">
      <c r="A53" s="13"/>
      <c r="B53" s="14" t="s">
        <v>190</v>
      </c>
      <c r="C53" s="10" t="s">
        <v>45</v>
      </c>
      <c r="D53" s="15" t="s">
        <v>191</v>
      </c>
      <c r="E53" s="10" t="s">
        <v>192</v>
      </c>
      <c r="F53" s="13"/>
      <c r="G53" s="24">
        <v>65</v>
      </c>
      <c r="H53" s="12">
        <f t="shared" ref="H53:H59" si="1">G53</f>
        <v>65</v>
      </c>
      <c r="I53" s="20"/>
    </row>
    <row r="54" spans="1:9" ht="20.100000000000001" customHeight="1" x14ac:dyDescent="0.2">
      <c r="A54" s="13"/>
      <c r="B54" s="14" t="s">
        <v>193</v>
      </c>
      <c r="C54" s="10" t="s">
        <v>45</v>
      </c>
      <c r="D54" s="15" t="s">
        <v>191</v>
      </c>
      <c r="E54" s="10" t="s">
        <v>192</v>
      </c>
      <c r="F54" s="13"/>
      <c r="G54" s="24">
        <v>72.33</v>
      </c>
      <c r="H54" s="12">
        <f t="shared" si="1"/>
        <v>72.33</v>
      </c>
      <c r="I54" s="20"/>
    </row>
    <row r="55" spans="1:9" ht="20.100000000000001" customHeight="1" x14ac:dyDescent="0.2">
      <c r="A55" s="13"/>
      <c r="B55" s="16" t="s">
        <v>194</v>
      </c>
      <c r="C55" s="10" t="s">
        <v>91</v>
      </c>
      <c r="D55" s="15" t="s">
        <v>195</v>
      </c>
      <c r="E55" s="9" t="s">
        <v>196</v>
      </c>
      <c r="F55" s="13"/>
      <c r="G55" s="24">
        <v>68.33</v>
      </c>
      <c r="H55" s="12">
        <f t="shared" si="1"/>
        <v>68.33</v>
      </c>
      <c r="I55" s="20"/>
    </row>
    <row r="56" spans="1:9" ht="20.100000000000001" customHeight="1" x14ac:dyDescent="0.2">
      <c r="A56" s="13"/>
      <c r="B56" s="17" t="s">
        <v>197</v>
      </c>
      <c r="C56" s="10" t="s">
        <v>91</v>
      </c>
      <c r="D56" s="15" t="s">
        <v>195</v>
      </c>
      <c r="E56" s="10" t="s">
        <v>196</v>
      </c>
      <c r="F56" s="13"/>
      <c r="G56" s="24">
        <v>73</v>
      </c>
      <c r="H56" s="12">
        <f t="shared" si="1"/>
        <v>73</v>
      </c>
      <c r="I56" s="20"/>
    </row>
    <row r="57" spans="1:9" ht="20.100000000000001" customHeight="1" x14ac:dyDescent="0.2">
      <c r="A57" s="13"/>
      <c r="B57" s="14" t="s">
        <v>198</v>
      </c>
      <c r="C57" s="10" t="s">
        <v>91</v>
      </c>
      <c r="D57" s="15" t="s">
        <v>195</v>
      </c>
      <c r="E57" s="10" t="s">
        <v>196</v>
      </c>
      <c r="F57" s="13"/>
      <c r="G57" s="24" t="s">
        <v>210</v>
      </c>
      <c r="H57" s="12" t="str">
        <f t="shared" si="1"/>
        <v>缺考</v>
      </c>
      <c r="I57" s="20"/>
    </row>
    <row r="58" spans="1:9" ht="20.100000000000001" customHeight="1" x14ac:dyDescent="0.2">
      <c r="A58" s="13"/>
      <c r="B58" s="14" t="s">
        <v>199</v>
      </c>
      <c r="C58" s="10" t="s">
        <v>200</v>
      </c>
      <c r="D58" s="15" t="s">
        <v>201</v>
      </c>
      <c r="E58" s="10" t="s">
        <v>202</v>
      </c>
      <c r="F58" s="13"/>
      <c r="G58" s="24" t="s">
        <v>210</v>
      </c>
      <c r="H58" s="12" t="str">
        <f t="shared" si="1"/>
        <v>缺考</v>
      </c>
      <c r="I58" s="20"/>
    </row>
    <row r="59" spans="1:9" ht="27" x14ac:dyDescent="0.2">
      <c r="A59" s="13"/>
      <c r="B59" s="16" t="s">
        <v>203</v>
      </c>
      <c r="C59" s="10" t="s">
        <v>178</v>
      </c>
      <c r="D59" s="15" t="s">
        <v>204</v>
      </c>
      <c r="E59" s="9" t="s">
        <v>205</v>
      </c>
      <c r="F59" s="13"/>
      <c r="G59" s="25">
        <v>74.33</v>
      </c>
      <c r="H59" s="12">
        <f t="shared" si="1"/>
        <v>74.33</v>
      </c>
      <c r="I59" s="21"/>
    </row>
  </sheetData>
  <sheetProtection algorithmName="SHA-512" hashValue="zDXaPo+pD8K0ymdElGcvp/R1I9Ipky51FWLA1oyvUxz9/cWDhrPOxPiYZji2YB6TRFVLD0hMMxiL5+BnZFEjcg==" saltValue="Y+9DIpcAJyE92JK102uxJw==" spinCount="100000" sheet="1" objects="1" scenarios="1"/>
  <mergeCells count="2">
    <mergeCell ref="A2:I2"/>
    <mergeCell ref="I52:I59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2023-03-06T06:59:15Z</cp:lastPrinted>
  <dcterms:created xsi:type="dcterms:W3CDTF">2023-03-06T05:47:00Z</dcterms:created>
  <dcterms:modified xsi:type="dcterms:W3CDTF">2023-03-13T04:57:30Z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2506719380AE42B5B2B38A2031315B6A</vt:lpwstr>
  </property>
  <property fmtid="{D5CDD505-2E9C-101B-9397-08002B2CF9AE}" pid="3" name="KSOProductBuildVer">
    <vt:lpwstr>2052-11.1.0.10397</vt:lpwstr>
  </property>
</Properties>
</file>