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2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Sheet1!$A$3:$L$10</definedName>
  </definedNames>
  <calcPr calcId="144525"/>
</workbook>
</file>

<file path=xl/sharedStrings.xml><?xml version="1.0" encoding="utf-8"?>
<sst xmlns="http://schemas.openxmlformats.org/spreadsheetml/2006/main" count="33" uniqueCount="23">
  <si>
    <t>锦屏县人民医院2023年公开招聘合同制工作人员总成绩</t>
  </si>
  <si>
    <t>序号</t>
  </si>
  <si>
    <t>姓名</t>
  </si>
  <si>
    <t>性别</t>
  </si>
  <si>
    <t>岗位类型</t>
  </si>
  <si>
    <t>准考证号</t>
  </si>
  <si>
    <t>笔试</t>
  </si>
  <si>
    <t>面试</t>
  </si>
  <si>
    <t>最后总分</t>
  </si>
  <si>
    <t>排名</t>
  </si>
  <si>
    <t>是否进入体检</t>
  </si>
  <si>
    <t>备注</t>
  </si>
  <si>
    <t>笔试分数</t>
  </si>
  <si>
    <t>笔试占比50%</t>
  </si>
  <si>
    <t>面试分数</t>
  </si>
  <si>
    <t>面试占比50%</t>
  </si>
  <si>
    <t>01-财务科</t>
  </si>
  <si>
    <t>是</t>
  </si>
  <si>
    <t>缺考</t>
  </si>
  <si>
    <t>欧焱萍</t>
  </si>
  <si>
    <t>女</t>
  </si>
  <si>
    <t>01-办公室</t>
  </si>
  <si>
    <t>直接进入面试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</si>
</sst>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5307;&#32856;&#26448;&#26009;\2023&#24180;&#25307;&#32856;\2023&#24180;&#25307;&#32856;&#20004;&#21517;&#32534;&#22806;&#36130;&#21153;&#20154;&#21592;\&#21439;&#21307;&#38498;&#25307;&#32856;2&#21517;&#32534;&#22806;&#36130;&#21153;&#24037;&#20316;&#20154;&#21592;&#25253;&#21517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财务工作"/>
      <sheetName val="准考证正面"/>
      <sheetName val="准考证反面"/>
      <sheetName val="县医临床01分数登记"/>
      <sheetName val="护理登记分数 (公示）"/>
      <sheetName val="领准考证签到册护理"/>
      <sheetName val="桌面标签护理"/>
      <sheetName val="（笔试）考场签到册护理"/>
      <sheetName val="（笔试）考场签到册检验专科)"/>
      <sheetName val="（笔试）考场签到册药学"/>
    </sheetNames>
    <sheetDataSet>
      <sheetData sheetId="0" refreshError="1">
        <row r="6">
          <cell r="C6" t="str">
            <v>滚芝香</v>
          </cell>
        </row>
        <row r="6">
          <cell r="E6" t="str">
            <v>2023101901002</v>
          </cell>
          <cell r="F6" t="str">
            <v>女</v>
          </cell>
        </row>
        <row r="8">
          <cell r="C8" t="str">
            <v>朱萍</v>
          </cell>
        </row>
        <row r="8">
          <cell r="E8" t="str">
            <v>2023101901004</v>
          </cell>
          <cell r="F8" t="str">
            <v>女</v>
          </cell>
        </row>
        <row r="9">
          <cell r="C9" t="str">
            <v>欧群群</v>
          </cell>
        </row>
        <row r="9">
          <cell r="E9" t="str">
            <v>2023101901005</v>
          </cell>
          <cell r="F9" t="str">
            <v>女</v>
          </cell>
        </row>
        <row r="12">
          <cell r="C12" t="str">
            <v>胡语涵</v>
          </cell>
        </row>
        <row r="12">
          <cell r="E12" t="str">
            <v>2023101901008</v>
          </cell>
          <cell r="F12" t="str">
            <v>女</v>
          </cell>
        </row>
        <row r="14">
          <cell r="C14" t="str">
            <v>龙桂铃</v>
          </cell>
        </row>
        <row r="14">
          <cell r="E14" t="str">
            <v>2023101901010</v>
          </cell>
          <cell r="F14" t="str">
            <v>女</v>
          </cell>
        </row>
        <row r="15">
          <cell r="C15" t="str">
            <v>陆承钰</v>
          </cell>
        </row>
        <row r="15">
          <cell r="E15" t="str">
            <v>2023101901011</v>
          </cell>
          <cell r="F15" t="str">
            <v>女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topLeftCell="A2" workbookViewId="0">
      <selection activeCell="K9" sqref="K9"/>
    </sheetView>
  </sheetViews>
  <sheetFormatPr defaultColWidth="9" defaultRowHeight="13.5"/>
  <cols>
    <col min="2" max="2" width="8.625" customWidth="1"/>
    <col min="4" max="4" width="15" customWidth="1"/>
    <col min="5" max="5" width="12.375" customWidth="1"/>
    <col min="12" max="12" width="13" customWidth="1"/>
  </cols>
  <sheetData>
    <row r="1" s="1" customFormat="1" ht="5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3" customHeight="1" spans="1:13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7" t="s">
        <v>7</v>
      </c>
      <c r="I2" s="8"/>
      <c r="J2" s="9" t="s">
        <v>8</v>
      </c>
      <c r="K2" s="9" t="s">
        <v>9</v>
      </c>
      <c r="L2" s="14" t="s">
        <v>10</v>
      </c>
      <c r="M2" s="12" t="s">
        <v>11</v>
      </c>
    </row>
    <row r="3" s="2" customFormat="1" ht="30" customHeight="1" spans="1:13">
      <c r="A3" s="4"/>
      <c r="B3" s="5"/>
      <c r="C3" s="6"/>
      <c r="D3" s="6"/>
      <c r="E3" s="6"/>
      <c r="F3" s="6" t="s">
        <v>12</v>
      </c>
      <c r="G3" s="6" t="s">
        <v>13</v>
      </c>
      <c r="H3" s="9" t="s">
        <v>14</v>
      </c>
      <c r="I3" s="9" t="s">
        <v>15</v>
      </c>
      <c r="J3" s="9"/>
      <c r="K3" s="9"/>
      <c r="L3" s="14"/>
      <c r="M3" s="12"/>
    </row>
    <row r="4" s="2" customFormat="1" ht="54" customHeight="1" spans="1:13">
      <c r="A4" s="10">
        <v>1</v>
      </c>
      <c r="B4" s="11" t="str">
        <f>[1]财务工作!C8</f>
        <v>朱萍</v>
      </c>
      <c r="C4" s="12" t="str">
        <f>[1]财务工作!F8</f>
        <v>女</v>
      </c>
      <c r="D4" s="12" t="s">
        <v>16</v>
      </c>
      <c r="E4" s="13" t="str">
        <f>[1]财务工作!E8</f>
        <v>2023101901004</v>
      </c>
      <c r="F4" s="12">
        <v>78</v>
      </c>
      <c r="G4" s="12">
        <f t="shared" ref="G4:G9" si="0">F4*0.5</f>
        <v>39</v>
      </c>
      <c r="H4" s="12">
        <v>87.2</v>
      </c>
      <c r="I4" s="12">
        <f>H4*0.5</f>
        <v>43.6</v>
      </c>
      <c r="J4" s="12">
        <f>G4+I4</f>
        <v>82.6</v>
      </c>
      <c r="K4" s="12">
        <v>1</v>
      </c>
      <c r="L4" s="12" t="s">
        <v>17</v>
      </c>
      <c r="M4" s="12"/>
    </row>
    <row r="5" s="2" customFormat="1" ht="54" customHeight="1" spans="1:13">
      <c r="A5" s="10">
        <v>2</v>
      </c>
      <c r="B5" s="11" t="str">
        <f>[1]财务工作!C12</f>
        <v>胡语涵</v>
      </c>
      <c r="C5" s="12" t="str">
        <f>[1]财务工作!F12</f>
        <v>女</v>
      </c>
      <c r="D5" s="12" t="s">
        <v>16</v>
      </c>
      <c r="E5" s="13" t="str">
        <f>[1]财务工作!E12</f>
        <v>2023101901008</v>
      </c>
      <c r="F5" s="12">
        <v>67</v>
      </c>
      <c r="G5" s="12">
        <f t="shared" si="0"/>
        <v>33.5</v>
      </c>
      <c r="H5" s="12">
        <v>85</v>
      </c>
      <c r="I5" s="12">
        <f>H5*0.5</f>
        <v>42.5</v>
      </c>
      <c r="J5" s="12">
        <f>G5+I5</f>
        <v>76</v>
      </c>
      <c r="K5" s="12">
        <v>2</v>
      </c>
      <c r="L5" s="12" t="s">
        <v>17</v>
      </c>
      <c r="M5" s="12"/>
    </row>
    <row r="6" s="2" customFormat="1" ht="54" customHeight="1" spans="1:13">
      <c r="A6" s="10">
        <v>3</v>
      </c>
      <c r="B6" s="11" t="str">
        <f>[1]财务工作!C14</f>
        <v>龙桂铃</v>
      </c>
      <c r="C6" s="12" t="str">
        <f>[1]财务工作!F14</f>
        <v>女</v>
      </c>
      <c r="D6" s="12" t="s">
        <v>16</v>
      </c>
      <c r="E6" s="13" t="str">
        <f>[1]财务工作!E14</f>
        <v>2023101901010</v>
      </c>
      <c r="F6" s="12">
        <v>67</v>
      </c>
      <c r="G6" s="12">
        <f t="shared" si="0"/>
        <v>33.5</v>
      </c>
      <c r="H6" s="12">
        <v>76</v>
      </c>
      <c r="I6" s="12">
        <f>H6*0.5</f>
        <v>38</v>
      </c>
      <c r="J6" s="12">
        <f>G6+I6</f>
        <v>71.5</v>
      </c>
      <c r="K6" s="12">
        <v>3</v>
      </c>
      <c r="L6" s="12"/>
      <c r="M6" s="12"/>
    </row>
    <row r="7" s="2" customFormat="1" ht="54" customHeight="1" spans="1:13">
      <c r="A7" s="10">
        <v>4</v>
      </c>
      <c r="B7" s="11" t="str">
        <f>[1]财务工作!C9</f>
        <v>欧群群</v>
      </c>
      <c r="C7" s="12" t="str">
        <f>[1]财务工作!F9</f>
        <v>女</v>
      </c>
      <c r="D7" s="12" t="s">
        <v>16</v>
      </c>
      <c r="E7" s="13" t="str">
        <f>[1]财务工作!E9</f>
        <v>2023101901005</v>
      </c>
      <c r="F7" s="12">
        <v>55</v>
      </c>
      <c r="G7" s="12">
        <f t="shared" si="0"/>
        <v>27.5</v>
      </c>
      <c r="H7" s="12">
        <v>71.4</v>
      </c>
      <c r="I7" s="12">
        <f>H7*0.5</f>
        <v>35.7</v>
      </c>
      <c r="J7" s="12">
        <f>G7+I7</f>
        <v>63.2</v>
      </c>
      <c r="K7" s="12">
        <v>4</v>
      </c>
      <c r="L7" s="12"/>
      <c r="M7" s="12"/>
    </row>
    <row r="8" s="2" customFormat="1" ht="54" customHeight="1" spans="1:13">
      <c r="A8" s="10">
        <v>5</v>
      </c>
      <c r="B8" s="11" t="str">
        <f>[1]财务工作!C15</f>
        <v>陆承钰</v>
      </c>
      <c r="C8" s="12" t="str">
        <f>[1]财务工作!F15</f>
        <v>女</v>
      </c>
      <c r="D8" s="12" t="s">
        <v>16</v>
      </c>
      <c r="E8" s="13" t="str">
        <f>[1]财务工作!E15</f>
        <v>2023101901011</v>
      </c>
      <c r="F8" s="12">
        <v>58</v>
      </c>
      <c r="G8" s="12">
        <f t="shared" si="0"/>
        <v>29</v>
      </c>
      <c r="H8" s="12" t="s">
        <v>18</v>
      </c>
      <c r="I8" s="12"/>
      <c r="J8" s="12">
        <v>29</v>
      </c>
      <c r="K8" s="12"/>
      <c r="L8" s="12"/>
      <c r="M8" s="12" t="s">
        <v>18</v>
      </c>
    </row>
    <row r="9" s="2" customFormat="1" ht="54" customHeight="1" spans="1:13">
      <c r="A9" s="10">
        <v>6</v>
      </c>
      <c r="B9" s="11" t="str">
        <f>[1]财务工作!C6</f>
        <v>滚芝香</v>
      </c>
      <c r="C9" s="12" t="str">
        <f>[1]财务工作!F6</f>
        <v>女</v>
      </c>
      <c r="D9" s="12" t="s">
        <v>16</v>
      </c>
      <c r="E9" s="13" t="str">
        <f>[1]财务工作!E6</f>
        <v>2023101901002</v>
      </c>
      <c r="F9" s="12">
        <v>48</v>
      </c>
      <c r="G9" s="12">
        <f t="shared" si="0"/>
        <v>24</v>
      </c>
      <c r="H9" s="12" t="s">
        <v>18</v>
      </c>
      <c r="I9" s="12"/>
      <c r="J9" s="12">
        <v>24</v>
      </c>
      <c r="K9" s="12"/>
      <c r="L9" s="12"/>
      <c r="M9" s="12" t="s">
        <v>18</v>
      </c>
    </row>
    <row r="10" s="2" customFormat="1" ht="54" customHeight="1" spans="1:13">
      <c r="A10" s="10">
        <v>7</v>
      </c>
      <c r="B10" s="11" t="s">
        <v>19</v>
      </c>
      <c r="C10" s="12" t="s">
        <v>20</v>
      </c>
      <c r="D10" s="12" t="s">
        <v>21</v>
      </c>
      <c r="E10" s="13"/>
      <c r="F10" s="12"/>
      <c r="G10" s="12"/>
      <c r="H10" s="12">
        <v>90.6</v>
      </c>
      <c r="I10" s="12"/>
      <c r="J10" s="12">
        <v>90.06</v>
      </c>
      <c r="K10" s="12">
        <v>1</v>
      </c>
      <c r="L10" s="12" t="s">
        <v>17</v>
      </c>
      <c r="M10" s="12" t="s">
        <v>22</v>
      </c>
    </row>
  </sheetData>
  <autoFilter ref="A3:L10">
    <sortState ref="A3:L10">
      <sortCondition ref="K3"/>
    </sortState>
    <extLst/>
  </autoFilter>
  <mergeCells count="12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590277777777778" right="0.511805555555556" top="0.511805555555556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2023-11-10T06:43:00Z</dcterms:created>
  <dcterms:modified xsi:type="dcterms:W3CDTF">2023-11-16T06:54:44Z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517B91D2B5DC41568EBDE376E668E2B2_11</vt:lpwstr>
  </property>
  <property fmtid="{D5CDD505-2E9C-101B-9397-08002B2CF9AE}" pid="3" name="KSOProductBuildVer">
    <vt:lpwstr>2052-12.1.0.15712</vt:lpwstr>
  </property>
</Properties>
</file>