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375"/>
  </bookViews>
  <sheets>
    <sheet name="公示" sheetId="4" r:id="rId1"/>
  </sheets>
  <definedNames>
    <definedName name="_xlnm._FilterDatabase" localSheetId="0" hidden="1">公示!$A$4:$M$167</definedName>
    <definedName name="_xlnm.Print_Titles" localSheetId="0">公示!$2:$2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<sst xmlns="http://schemas.openxmlformats.org/spreadsheetml/2006/main" count="735" uniqueCount="228">
  <si>
    <t>剑河县2024年公开选聘城市社区工作者入围体检人员名单公示表</t>
  </si>
  <si>
    <t>序号</t>
  </si>
  <si>
    <t>姓名</t>
  </si>
  <si>
    <t>报考单位</t>
  </si>
  <si>
    <t>报考职位类型</t>
  </si>
  <si>
    <t>报考岗位代码</t>
  </si>
  <si>
    <t>笔试成绩</t>
  </si>
  <si>
    <t>面试成绩</t>
  </si>
  <si>
    <t>综合
成绩</t>
  </si>
  <si>
    <t>排名</t>
  </si>
  <si>
    <t>入围
体检</t>
  </si>
  <si>
    <t>备注</t>
  </si>
  <si>
    <t>占综合成绩50%</t>
  </si>
  <si>
    <t>周雨婷</t>
  </si>
  <si>
    <t>城东社区</t>
  </si>
  <si>
    <t>专职网格员</t>
  </si>
  <si>
    <t>24001</t>
  </si>
  <si>
    <t>是</t>
  </si>
  <si>
    <t>谢仕燕</t>
  </si>
  <si>
    <t>24002</t>
  </si>
  <si>
    <t>何玲</t>
  </si>
  <si>
    <t>缺考</t>
  </si>
  <si>
    <t>潘银念</t>
  </si>
  <si>
    <t>24003</t>
  </si>
  <si>
    <t>刘乐艺</t>
  </si>
  <si>
    <t>朱远钶</t>
  </si>
  <si>
    <t>邰胜芳</t>
  </si>
  <si>
    <t>24004</t>
  </si>
  <si>
    <t>姜再坤</t>
  </si>
  <si>
    <t>姜伊婷</t>
  </si>
  <si>
    <t>杨烨琳</t>
  </si>
  <si>
    <t>24005</t>
  </si>
  <si>
    <t>张凯</t>
  </si>
  <si>
    <t>张晗</t>
  </si>
  <si>
    <t>杨双葵</t>
  </si>
  <si>
    <t>24006</t>
  </si>
  <si>
    <t>何维</t>
  </si>
  <si>
    <t>吴丽妹</t>
  </si>
  <si>
    <t>杨安菊</t>
  </si>
  <si>
    <t>24007</t>
  </si>
  <si>
    <t>张春兰</t>
  </si>
  <si>
    <t>秦朦</t>
  </si>
  <si>
    <t>潘盛美</t>
  </si>
  <si>
    <t>城南社区</t>
  </si>
  <si>
    <t>24008</t>
  </si>
  <si>
    <t>欧洁茵</t>
  </si>
  <si>
    <t>邰胜杰</t>
  </si>
  <si>
    <t>24009</t>
  </si>
  <si>
    <t>陈年芳</t>
  </si>
  <si>
    <t>24010</t>
  </si>
  <si>
    <t>杨庭念</t>
  </si>
  <si>
    <t>24011</t>
  </si>
  <si>
    <t>李书鹏</t>
  </si>
  <si>
    <t>杨向东</t>
  </si>
  <si>
    <t>龙明娜</t>
  </si>
  <si>
    <t>李玉萍</t>
  </si>
  <si>
    <t>万花里</t>
  </si>
  <si>
    <t>邰泥芳</t>
  </si>
  <si>
    <t>张美</t>
  </si>
  <si>
    <t>张丽丽</t>
  </si>
  <si>
    <t>彭美金</t>
  </si>
  <si>
    <t>24012</t>
  </si>
  <si>
    <t>金婷婷</t>
  </si>
  <si>
    <t>骆垚然</t>
  </si>
  <si>
    <t>岑妍</t>
  </si>
  <si>
    <t>李昌泽</t>
  </si>
  <si>
    <t>刘新芝</t>
  </si>
  <si>
    <t>李全鑫</t>
  </si>
  <si>
    <t>万冬桥</t>
  </si>
  <si>
    <t>潘铖</t>
  </si>
  <si>
    <t>雷婷婷</t>
  </si>
  <si>
    <t>杨昌荣</t>
  </si>
  <si>
    <t>潘仁</t>
  </si>
  <si>
    <t>彭香莲</t>
  </si>
  <si>
    <t>24013</t>
  </si>
  <si>
    <t>瞿光倩</t>
  </si>
  <si>
    <t>张森林</t>
  </si>
  <si>
    <t>潘燕秋</t>
  </si>
  <si>
    <t>城西社区</t>
  </si>
  <si>
    <t>24014</t>
  </si>
  <si>
    <t>张晶晶</t>
  </si>
  <si>
    <t>24015</t>
  </si>
  <si>
    <t>张翊</t>
  </si>
  <si>
    <t>王政花</t>
  </si>
  <si>
    <t>杨霞</t>
  </si>
  <si>
    <t>24016</t>
  </si>
  <si>
    <t>沈泽琳</t>
  </si>
  <si>
    <t>24017</t>
  </si>
  <si>
    <t>何沅璘</t>
  </si>
  <si>
    <t>龙安焕</t>
  </si>
  <si>
    <t>24018</t>
  </si>
  <si>
    <t>文盛鑫</t>
  </si>
  <si>
    <t>邬能丽</t>
  </si>
  <si>
    <t>杨辉</t>
  </si>
  <si>
    <t>杨骥</t>
  </si>
  <si>
    <t>邰雪梅</t>
  </si>
  <si>
    <t>张绪德</t>
  </si>
  <si>
    <t>杨荣华</t>
  </si>
  <si>
    <t>刘艳子</t>
  </si>
  <si>
    <t>吴志强</t>
  </si>
  <si>
    <t>24019</t>
  </si>
  <si>
    <t>杨妹</t>
  </si>
  <si>
    <t>王英</t>
  </si>
  <si>
    <t>石淞远</t>
  </si>
  <si>
    <t>城北社区</t>
  </si>
  <si>
    <t>24020</t>
  </si>
  <si>
    <t>方彪</t>
  </si>
  <si>
    <t>24021</t>
  </si>
  <si>
    <t>万文强</t>
  </si>
  <si>
    <t>邰丽英</t>
  </si>
  <si>
    <t>雷凯英</t>
  </si>
  <si>
    <t>陶剑菊</t>
  </si>
  <si>
    <t>万欣艳</t>
  </si>
  <si>
    <t>杨宁伟</t>
  </si>
  <si>
    <t>24022</t>
  </si>
  <si>
    <t>张晓迪</t>
  </si>
  <si>
    <t>欧阳启岑</t>
  </si>
  <si>
    <t>张梦佳</t>
  </si>
  <si>
    <t>谭元涛</t>
  </si>
  <si>
    <t>万兆婷</t>
  </si>
  <si>
    <t>潘俊</t>
  </si>
  <si>
    <t>24023</t>
  </si>
  <si>
    <t>欧朝渊</t>
  </si>
  <si>
    <t>杨光涛</t>
  </si>
  <si>
    <t>杨凤森</t>
  </si>
  <si>
    <t>黄同柠</t>
  </si>
  <si>
    <t>李青青</t>
  </si>
  <si>
    <t>方胜妹</t>
  </si>
  <si>
    <t>陶先柱</t>
  </si>
  <si>
    <t>杨玉芝</t>
  </si>
  <si>
    <t>李文梅</t>
  </si>
  <si>
    <t>龙明</t>
  </si>
  <si>
    <t>方秀花</t>
  </si>
  <si>
    <t>顾光梅</t>
  </si>
  <si>
    <t>黄明辉</t>
  </si>
  <si>
    <t>孙泉</t>
  </si>
  <si>
    <t>龙峥荣</t>
  </si>
  <si>
    <t>张万美</t>
  </si>
  <si>
    <t>馨怡社区</t>
  </si>
  <si>
    <t>24024</t>
  </si>
  <si>
    <t>姜茂兰</t>
  </si>
  <si>
    <t>付燕</t>
  </si>
  <si>
    <t>王小贵</t>
  </si>
  <si>
    <t>石健旭</t>
  </si>
  <si>
    <t>罗国勇</t>
  </si>
  <si>
    <t>杨胜燕</t>
  </si>
  <si>
    <t>吴佳佳</t>
  </si>
  <si>
    <t>潘杰</t>
  </si>
  <si>
    <t>张燕</t>
  </si>
  <si>
    <t>万萱</t>
  </si>
  <si>
    <t>24025</t>
  </si>
  <si>
    <t>吴志新</t>
  </si>
  <si>
    <t>吴胜寅</t>
  </si>
  <si>
    <t>张琳</t>
  </si>
  <si>
    <t>从事社区党务工作</t>
  </si>
  <si>
    <t>24026</t>
  </si>
  <si>
    <t>万薰</t>
  </si>
  <si>
    <t>蒋琳琳</t>
  </si>
  <si>
    <t>姜志杰</t>
  </si>
  <si>
    <t>冯中静</t>
  </si>
  <si>
    <t>王春智</t>
  </si>
  <si>
    <t>杨涓</t>
  </si>
  <si>
    <t>社区日常事务工作</t>
  </si>
  <si>
    <t>24027</t>
  </si>
  <si>
    <t>李明明</t>
  </si>
  <si>
    <t>24028</t>
  </si>
  <si>
    <t>龙海燕</t>
  </si>
  <si>
    <t>吴忱</t>
  </si>
  <si>
    <t>周发菊</t>
  </si>
  <si>
    <t>吴光发</t>
  </si>
  <si>
    <t>雷琳</t>
  </si>
  <si>
    <t>杨阳</t>
  </si>
  <si>
    <t>思源社区</t>
  </si>
  <si>
    <t>24029</t>
  </si>
  <si>
    <t>刘姝燕</t>
  </si>
  <si>
    <t>24030</t>
  </si>
  <si>
    <t>陈修梨</t>
  </si>
  <si>
    <t>李晶</t>
  </si>
  <si>
    <t>莫胜江</t>
  </si>
  <si>
    <t>梁水燕</t>
  </si>
  <si>
    <t>张细云</t>
  </si>
  <si>
    <t>李安顺</t>
  </si>
  <si>
    <t>24031</t>
  </si>
  <si>
    <t>李睿冬</t>
  </si>
  <si>
    <t>吴事维</t>
  </si>
  <si>
    <t>杨再盛</t>
  </si>
  <si>
    <t>24032</t>
  </si>
  <si>
    <t>鲍先兵</t>
  </si>
  <si>
    <t>万岩妹</t>
  </si>
  <si>
    <t>姜再泽</t>
  </si>
  <si>
    <t>24033</t>
  </si>
  <si>
    <t>熊诚</t>
  </si>
  <si>
    <t>杨承振</t>
  </si>
  <si>
    <t>刘保付</t>
  </si>
  <si>
    <t>吴文君</t>
  </si>
  <si>
    <t>秦浩云</t>
  </si>
  <si>
    <t>蒋文航</t>
  </si>
  <si>
    <t>24034</t>
  </si>
  <si>
    <t>伍明倩</t>
  </si>
  <si>
    <t>侯玉婷</t>
  </si>
  <si>
    <t>陈念炜</t>
  </si>
  <si>
    <t>万陆英</t>
  </si>
  <si>
    <t>聂双璐</t>
  </si>
  <si>
    <t>幸福社区</t>
  </si>
  <si>
    <t>明永东</t>
  </si>
  <si>
    <t>24035</t>
  </si>
  <si>
    <t>唐宏福</t>
  </si>
  <si>
    <t>张文菊</t>
  </si>
  <si>
    <t>张遗芳</t>
  </si>
  <si>
    <t>24036</t>
  </si>
  <si>
    <t>黄美玲</t>
  </si>
  <si>
    <t>陈通泽</t>
  </si>
  <si>
    <t>龙锦兰</t>
  </si>
  <si>
    <t>姜明春</t>
  </si>
  <si>
    <t>王艳萍</t>
  </si>
  <si>
    <t>邰政山</t>
  </si>
  <si>
    <t>24037</t>
  </si>
  <si>
    <t>邰昌平</t>
  </si>
  <si>
    <t>姜桂银</t>
  </si>
  <si>
    <t>王秀琴</t>
  </si>
  <si>
    <t>24038</t>
  </si>
  <si>
    <t>杨秀琴</t>
  </si>
  <si>
    <t>吴晓英</t>
  </si>
  <si>
    <t>吴美霞</t>
  </si>
  <si>
    <t>24039</t>
  </si>
  <si>
    <t>彭青燕</t>
  </si>
  <si>
    <t>龙建新</t>
  </si>
  <si>
    <t>24040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</si>
</sst>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\(0.00\)"/>
    <numFmt numFmtId="178" formatCode="0.000_ "/>
  </numFmts>
  <fonts count="2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0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9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78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Fill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67"/>
  <sheetViews>
    <sheetView tabSelected="1" topLeftCell="A111" workbookViewId="0">
      <selection activeCell="N136" sqref="N136"/>
    </sheetView>
  </sheetViews>
  <sheetFormatPr defaultColWidth="9" defaultRowHeight="14.25"/>
  <cols>
    <col min="1" max="1" width="5.375" style="1" customWidth="1"/>
    <col min="2" max="2" width="7.875" style="1" customWidth="1"/>
    <col min="3" max="3" width="9.5" style="1" customWidth="1"/>
    <col min="4" max="4" width="11.625" style="2" customWidth="1"/>
    <col min="5" max="5" width="8.25" style="1" customWidth="1"/>
    <col min="6" max="6" width="9.125" style="3" customWidth="1"/>
    <col min="7" max="7" width="9" style="1" customWidth="1"/>
    <col min="8" max="8" width="9.125" style="3" customWidth="1"/>
    <col min="9" max="9" width="8" style="4" customWidth="1"/>
    <col min="10" max="10" width="6.75" style="5" customWidth="1"/>
    <col min="11" max="11" width="5.375" style="6" customWidth="1"/>
    <col min="12" max="12" width="6.5" style="1" customWidth="1"/>
    <col min="13" max="13" width="7.625" style="1" customWidth="1"/>
    <col min="14" max="16384" width="9" style="1"/>
  </cols>
  <sheetData>
    <row r="1" spans="1:2">
      <c r="A1" s="7"/>
      <c r="B1" s="7"/>
    </row>
    <row r="2" ht="72" customHeight="1" spans="1:13">
      <c r="A2" s="8" t="s">
        <v>0</v>
      </c>
      <c r="B2" s="8"/>
      <c r="C2" s="8"/>
      <c r="D2" s="9"/>
      <c r="E2" s="8"/>
      <c r="F2" s="8"/>
      <c r="G2" s="19"/>
      <c r="H2" s="20"/>
      <c r="I2" s="28"/>
      <c r="J2" s="19"/>
      <c r="K2" s="29"/>
      <c r="L2" s="8"/>
      <c r="M2" s="8"/>
    </row>
    <row r="3" ht="23" customHeight="1" spans="1:13">
      <c r="A3" s="10" t="s">
        <v>1</v>
      </c>
      <c r="B3" s="10" t="s">
        <v>2</v>
      </c>
      <c r="C3" s="10" t="s">
        <v>3</v>
      </c>
      <c r="D3" s="11" t="s">
        <v>4</v>
      </c>
      <c r="E3" s="11" t="s">
        <v>5</v>
      </c>
      <c r="F3" s="10" t="s">
        <v>6</v>
      </c>
      <c r="G3" s="10"/>
      <c r="H3" s="21" t="s">
        <v>7</v>
      </c>
      <c r="I3" s="30"/>
      <c r="J3" s="22" t="s">
        <v>8</v>
      </c>
      <c r="K3" s="31" t="s">
        <v>9</v>
      </c>
      <c r="L3" s="32" t="s">
        <v>10</v>
      </c>
      <c r="M3" s="40" t="s">
        <v>11</v>
      </c>
    </row>
    <row r="4" ht="27" customHeight="1" spans="1:13">
      <c r="A4" s="10"/>
      <c r="B4" s="10"/>
      <c r="C4" s="10"/>
      <c r="D4" s="11"/>
      <c r="E4" s="11"/>
      <c r="F4" s="10" t="s">
        <v>6</v>
      </c>
      <c r="G4" s="22" t="s">
        <v>12</v>
      </c>
      <c r="H4" s="23" t="s">
        <v>7</v>
      </c>
      <c r="I4" s="33" t="s">
        <v>12</v>
      </c>
      <c r="J4" s="22"/>
      <c r="K4" s="31"/>
      <c r="L4" s="32"/>
      <c r="M4" s="40"/>
    </row>
    <row r="5" customFormat="1" ht="18" customHeight="1" spans="1:13">
      <c r="A5" s="12">
        <v>1</v>
      </c>
      <c r="B5" s="13" t="s">
        <v>13</v>
      </c>
      <c r="C5" s="14" t="s">
        <v>14</v>
      </c>
      <c r="D5" s="14" t="s">
        <v>15</v>
      </c>
      <c r="E5" s="14" t="s">
        <v>16</v>
      </c>
      <c r="F5" s="24">
        <v>61.67</v>
      </c>
      <c r="G5" s="25">
        <f>F5*50%</f>
        <v>30.835</v>
      </c>
      <c r="H5" s="24">
        <v>71.6</v>
      </c>
      <c r="I5" s="25">
        <f>0.5*H5</f>
        <v>35.8</v>
      </c>
      <c r="J5" s="34">
        <f>G5+I5</f>
        <v>66.635</v>
      </c>
      <c r="K5" s="35">
        <v>1</v>
      </c>
      <c r="L5" s="36" t="s">
        <v>17</v>
      </c>
      <c r="M5" s="15"/>
    </row>
    <row r="6" ht="18" customHeight="1" spans="1:13">
      <c r="A6" s="15">
        <v>2</v>
      </c>
      <c r="B6" s="16" t="s">
        <v>18</v>
      </c>
      <c r="C6" s="17" t="s">
        <v>14</v>
      </c>
      <c r="D6" s="17" t="s">
        <v>15</v>
      </c>
      <c r="E6" s="17" t="s">
        <v>19</v>
      </c>
      <c r="F6" s="26">
        <v>66</v>
      </c>
      <c r="G6" s="27">
        <f t="shared" ref="G6:G37" si="0">F6*50%</f>
        <v>33</v>
      </c>
      <c r="H6" s="26">
        <v>73.3</v>
      </c>
      <c r="I6" s="27">
        <f>0.5*H6</f>
        <v>36.65</v>
      </c>
      <c r="J6" s="26">
        <f t="shared" ref="J6:J37" si="1">G6+I6</f>
        <v>69.65</v>
      </c>
      <c r="K6" s="37">
        <v>1</v>
      </c>
      <c r="L6" s="36" t="s">
        <v>17</v>
      </c>
      <c r="M6" s="15"/>
    </row>
    <row r="7" ht="18" customHeight="1" spans="1:13">
      <c r="A7" s="15">
        <v>3</v>
      </c>
      <c r="B7" s="16" t="s">
        <v>20</v>
      </c>
      <c r="C7" s="17" t="s">
        <v>14</v>
      </c>
      <c r="D7" s="17" t="s">
        <v>15</v>
      </c>
      <c r="E7" s="17" t="s">
        <v>19</v>
      </c>
      <c r="F7" s="26">
        <v>51.45</v>
      </c>
      <c r="G7" s="27">
        <f t="shared" si="0"/>
        <v>25.725</v>
      </c>
      <c r="H7" s="26" t="s">
        <v>21</v>
      </c>
      <c r="I7" s="26" t="s">
        <v>21</v>
      </c>
      <c r="J7" s="26">
        <v>25.73</v>
      </c>
      <c r="K7" s="37">
        <v>2</v>
      </c>
      <c r="L7" s="36"/>
      <c r="M7" s="15"/>
    </row>
    <row r="8" ht="18" customHeight="1" spans="1:13">
      <c r="A8" s="15">
        <v>4</v>
      </c>
      <c r="B8" s="16" t="s">
        <v>22</v>
      </c>
      <c r="C8" s="17" t="s">
        <v>14</v>
      </c>
      <c r="D8" s="17" t="s">
        <v>15</v>
      </c>
      <c r="E8" s="17" t="s">
        <v>23</v>
      </c>
      <c r="F8" s="26">
        <v>77.56</v>
      </c>
      <c r="G8" s="27">
        <f t="shared" si="0"/>
        <v>38.78</v>
      </c>
      <c r="H8" s="26">
        <v>74.8</v>
      </c>
      <c r="I8" s="27">
        <f t="shared" ref="I8:I13" si="2">0.5*H8</f>
        <v>37.4</v>
      </c>
      <c r="J8" s="38">
        <f t="shared" si="1"/>
        <v>76.18</v>
      </c>
      <c r="K8" s="37">
        <v>1</v>
      </c>
      <c r="L8" s="36" t="s">
        <v>17</v>
      </c>
      <c r="M8" s="15"/>
    </row>
    <row r="9" ht="18" customHeight="1" spans="1:13">
      <c r="A9" s="15">
        <v>5</v>
      </c>
      <c r="B9" s="16" t="s">
        <v>24</v>
      </c>
      <c r="C9" s="17" t="s">
        <v>14</v>
      </c>
      <c r="D9" s="17" t="s">
        <v>15</v>
      </c>
      <c r="E9" s="17" t="s">
        <v>23</v>
      </c>
      <c r="F9" s="26">
        <v>61.6</v>
      </c>
      <c r="G9" s="27">
        <f t="shared" si="0"/>
        <v>30.8</v>
      </c>
      <c r="H9" s="26">
        <v>79.1</v>
      </c>
      <c r="I9" s="27">
        <f t="shared" si="2"/>
        <v>39.55</v>
      </c>
      <c r="J9" s="38">
        <f t="shared" si="1"/>
        <v>70.35</v>
      </c>
      <c r="K9" s="37">
        <v>3</v>
      </c>
      <c r="L9" s="36"/>
      <c r="M9" s="15"/>
    </row>
    <row r="10" ht="18" customHeight="1" spans="1:13">
      <c r="A10" s="15">
        <v>6</v>
      </c>
      <c r="B10" s="16" t="s">
        <v>25</v>
      </c>
      <c r="C10" s="17" t="s">
        <v>14</v>
      </c>
      <c r="D10" s="17" t="s">
        <v>15</v>
      </c>
      <c r="E10" s="17" t="s">
        <v>23</v>
      </c>
      <c r="F10" s="26">
        <v>60.69</v>
      </c>
      <c r="G10" s="27">
        <f t="shared" si="0"/>
        <v>30.345</v>
      </c>
      <c r="H10" s="26">
        <v>82.9</v>
      </c>
      <c r="I10" s="27">
        <f t="shared" si="2"/>
        <v>41.45</v>
      </c>
      <c r="J10" s="38">
        <f t="shared" si="1"/>
        <v>71.795</v>
      </c>
      <c r="K10" s="37">
        <v>2</v>
      </c>
      <c r="L10" s="36"/>
      <c r="M10" s="15"/>
    </row>
    <row r="11" ht="18" customHeight="1" spans="1:13">
      <c r="A11" s="15">
        <v>7</v>
      </c>
      <c r="B11" s="16" t="s">
        <v>26</v>
      </c>
      <c r="C11" s="17" t="s">
        <v>14</v>
      </c>
      <c r="D11" s="17" t="s">
        <v>15</v>
      </c>
      <c r="E11" s="17" t="s">
        <v>27</v>
      </c>
      <c r="F11" s="26">
        <v>79.27</v>
      </c>
      <c r="G11" s="27">
        <f t="shared" si="0"/>
        <v>39.635</v>
      </c>
      <c r="H11" s="26">
        <v>77.3</v>
      </c>
      <c r="I11" s="27">
        <f t="shared" si="2"/>
        <v>38.65</v>
      </c>
      <c r="J11" s="27">
        <f t="shared" si="1"/>
        <v>78.285</v>
      </c>
      <c r="K11" s="37">
        <v>1</v>
      </c>
      <c r="L11" s="36" t="s">
        <v>17</v>
      </c>
      <c r="M11" s="15"/>
    </row>
    <row r="12" ht="18" customHeight="1" spans="1:13">
      <c r="A12" s="15">
        <v>8</v>
      </c>
      <c r="B12" s="16" t="s">
        <v>28</v>
      </c>
      <c r="C12" s="17" t="s">
        <v>14</v>
      </c>
      <c r="D12" s="17" t="s">
        <v>15</v>
      </c>
      <c r="E12" s="17" t="s">
        <v>27</v>
      </c>
      <c r="F12" s="26">
        <v>76.32</v>
      </c>
      <c r="G12" s="27">
        <f t="shared" si="0"/>
        <v>38.16</v>
      </c>
      <c r="H12" s="26">
        <v>61.8</v>
      </c>
      <c r="I12" s="27">
        <f t="shared" si="2"/>
        <v>30.9</v>
      </c>
      <c r="J12" s="27">
        <f t="shared" si="1"/>
        <v>69.06</v>
      </c>
      <c r="K12" s="37">
        <v>3</v>
      </c>
      <c r="L12" s="36"/>
      <c r="M12" s="15"/>
    </row>
    <row r="13" ht="18" customHeight="1" spans="1:13">
      <c r="A13" s="15">
        <v>9</v>
      </c>
      <c r="B13" s="16" t="s">
        <v>29</v>
      </c>
      <c r="C13" s="17" t="s">
        <v>14</v>
      </c>
      <c r="D13" s="17" t="s">
        <v>15</v>
      </c>
      <c r="E13" s="17" t="s">
        <v>27</v>
      </c>
      <c r="F13" s="26">
        <v>70.64</v>
      </c>
      <c r="G13" s="27">
        <f t="shared" si="0"/>
        <v>35.32</v>
      </c>
      <c r="H13" s="26">
        <v>67.6</v>
      </c>
      <c r="I13" s="27">
        <f t="shared" si="2"/>
        <v>33.8</v>
      </c>
      <c r="J13" s="27">
        <f t="shared" si="1"/>
        <v>69.12</v>
      </c>
      <c r="K13" s="39">
        <v>2</v>
      </c>
      <c r="L13" s="36"/>
      <c r="M13" s="15"/>
    </row>
    <row r="14" ht="18" customHeight="1" spans="1:13">
      <c r="A14" s="15">
        <v>10</v>
      </c>
      <c r="B14" s="16" t="s">
        <v>30</v>
      </c>
      <c r="C14" s="17" t="s">
        <v>14</v>
      </c>
      <c r="D14" s="17" t="s">
        <v>15</v>
      </c>
      <c r="E14" s="17" t="s">
        <v>31</v>
      </c>
      <c r="F14" s="26">
        <v>72.87</v>
      </c>
      <c r="G14" s="27">
        <f t="shared" si="0"/>
        <v>36.435</v>
      </c>
      <c r="H14" s="26">
        <v>78.3</v>
      </c>
      <c r="I14" s="27">
        <f t="shared" ref="I14:I45" si="3">0.5*H14</f>
        <v>39.15</v>
      </c>
      <c r="J14" s="38">
        <f t="shared" si="1"/>
        <v>75.585</v>
      </c>
      <c r="K14" s="37">
        <v>1</v>
      </c>
      <c r="L14" s="36" t="s">
        <v>17</v>
      </c>
      <c r="M14" s="15"/>
    </row>
    <row r="15" ht="18" customHeight="1" spans="1:13">
      <c r="A15" s="15">
        <v>11</v>
      </c>
      <c r="B15" s="16" t="s">
        <v>32</v>
      </c>
      <c r="C15" s="17" t="s">
        <v>14</v>
      </c>
      <c r="D15" s="17" t="s">
        <v>15</v>
      </c>
      <c r="E15" s="17" t="s">
        <v>31</v>
      </c>
      <c r="F15" s="26">
        <v>67.63</v>
      </c>
      <c r="G15" s="27">
        <f t="shared" si="0"/>
        <v>33.815</v>
      </c>
      <c r="H15" s="26">
        <v>80.4</v>
      </c>
      <c r="I15" s="27">
        <f t="shared" si="3"/>
        <v>40.2</v>
      </c>
      <c r="J15" s="38">
        <f t="shared" si="1"/>
        <v>74.015</v>
      </c>
      <c r="K15" s="37">
        <v>2</v>
      </c>
      <c r="L15" s="36"/>
      <c r="M15" s="15"/>
    </row>
    <row r="16" ht="18" customHeight="1" spans="1:13">
      <c r="A16" s="15">
        <v>12</v>
      </c>
      <c r="B16" s="16" t="s">
        <v>33</v>
      </c>
      <c r="C16" s="17" t="s">
        <v>14</v>
      </c>
      <c r="D16" s="17" t="s">
        <v>15</v>
      </c>
      <c r="E16" s="17" t="s">
        <v>31</v>
      </c>
      <c r="F16" s="26">
        <v>67.27</v>
      </c>
      <c r="G16" s="27">
        <f t="shared" si="0"/>
        <v>33.635</v>
      </c>
      <c r="H16" s="26">
        <v>63.8</v>
      </c>
      <c r="I16" s="27">
        <f t="shared" si="3"/>
        <v>31.9</v>
      </c>
      <c r="J16" s="38">
        <f t="shared" si="1"/>
        <v>65.535</v>
      </c>
      <c r="K16" s="37">
        <v>3</v>
      </c>
      <c r="L16" s="36"/>
      <c r="M16" s="15"/>
    </row>
    <row r="17" ht="18" customHeight="1" spans="1:13">
      <c r="A17" s="15">
        <v>13</v>
      </c>
      <c r="B17" s="16" t="s">
        <v>34</v>
      </c>
      <c r="C17" s="17" t="s">
        <v>14</v>
      </c>
      <c r="D17" s="17" t="s">
        <v>15</v>
      </c>
      <c r="E17" s="17" t="s">
        <v>35</v>
      </c>
      <c r="F17" s="26">
        <v>61.96</v>
      </c>
      <c r="G17" s="27">
        <f t="shared" si="0"/>
        <v>30.98</v>
      </c>
      <c r="H17" s="26">
        <v>78</v>
      </c>
      <c r="I17" s="27">
        <f t="shared" si="3"/>
        <v>39</v>
      </c>
      <c r="J17" s="27">
        <f t="shared" si="1"/>
        <v>69.98</v>
      </c>
      <c r="K17" s="37">
        <v>1</v>
      </c>
      <c r="L17" s="36" t="s">
        <v>17</v>
      </c>
      <c r="M17" s="15"/>
    </row>
    <row r="18" ht="18" customHeight="1" spans="1:13">
      <c r="A18" s="15">
        <v>14</v>
      </c>
      <c r="B18" s="16" t="s">
        <v>36</v>
      </c>
      <c r="C18" s="17" t="s">
        <v>14</v>
      </c>
      <c r="D18" s="17" t="s">
        <v>15</v>
      </c>
      <c r="E18" s="17" t="s">
        <v>35</v>
      </c>
      <c r="F18" s="26">
        <v>61.78</v>
      </c>
      <c r="G18" s="27">
        <f t="shared" si="0"/>
        <v>30.89</v>
      </c>
      <c r="H18" s="26">
        <v>76.4</v>
      </c>
      <c r="I18" s="27">
        <f t="shared" si="3"/>
        <v>38.2</v>
      </c>
      <c r="J18" s="27">
        <f t="shared" si="1"/>
        <v>69.09</v>
      </c>
      <c r="K18" s="37">
        <v>2</v>
      </c>
      <c r="L18" s="36"/>
      <c r="M18" s="15"/>
    </row>
    <row r="19" ht="18" customHeight="1" spans="1:13">
      <c r="A19" s="15">
        <v>15</v>
      </c>
      <c r="B19" s="16" t="s">
        <v>37</v>
      </c>
      <c r="C19" s="17" t="s">
        <v>14</v>
      </c>
      <c r="D19" s="17" t="s">
        <v>15</v>
      </c>
      <c r="E19" s="17" t="s">
        <v>35</v>
      </c>
      <c r="F19" s="26">
        <v>58.47</v>
      </c>
      <c r="G19" s="27">
        <f t="shared" si="0"/>
        <v>29.235</v>
      </c>
      <c r="H19" s="26">
        <v>78.4</v>
      </c>
      <c r="I19" s="27">
        <f t="shared" si="3"/>
        <v>39.2</v>
      </c>
      <c r="J19" s="27">
        <f t="shared" si="1"/>
        <v>68.435</v>
      </c>
      <c r="K19" s="37">
        <v>3</v>
      </c>
      <c r="L19" s="36"/>
      <c r="M19" s="15"/>
    </row>
    <row r="20" ht="18" customHeight="1" spans="1:13">
      <c r="A20" s="15">
        <v>16</v>
      </c>
      <c r="B20" s="16" t="s">
        <v>38</v>
      </c>
      <c r="C20" s="17" t="s">
        <v>14</v>
      </c>
      <c r="D20" s="17" t="s">
        <v>15</v>
      </c>
      <c r="E20" s="17" t="s">
        <v>39</v>
      </c>
      <c r="F20" s="26">
        <v>73.96</v>
      </c>
      <c r="G20" s="27">
        <f t="shared" si="0"/>
        <v>36.98</v>
      </c>
      <c r="H20" s="26">
        <v>76</v>
      </c>
      <c r="I20" s="27">
        <f t="shared" si="3"/>
        <v>38</v>
      </c>
      <c r="J20" s="38">
        <f t="shared" si="1"/>
        <v>74.98</v>
      </c>
      <c r="K20" s="37">
        <v>1</v>
      </c>
      <c r="L20" s="36" t="s">
        <v>17</v>
      </c>
      <c r="M20" s="15"/>
    </row>
    <row r="21" ht="18" customHeight="1" spans="1:13">
      <c r="A21" s="15">
        <v>17</v>
      </c>
      <c r="B21" s="16" t="s">
        <v>40</v>
      </c>
      <c r="C21" s="17" t="s">
        <v>14</v>
      </c>
      <c r="D21" s="17" t="s">
        <v>15</v>
      </c>
      <c r="E21" s="17" t="s">
        <v>39</v>
      </c>
      <c r="F21" s="26">
        <v>70.1</v>
      </c>
      <c r="G21" s="27">
        <f t="shared" si="0"/>
        <v>35.05</v>
      </c>
      <c r="H21" s="26">
        <v>78.8</v>
      </c>
      <c r="I21" s="27">
        <f t="shared" si="3"/>
        <v>39.4</v>
      </c>
      <c r="J21" s="38">
        <f t="shared" si="1"/>
        <v>74.45</v>
      </c>
      <c r="K21" s="37">
        <v>2</v>
      </c>
      <c r="L21" s="36"/>
      <c r="M21" s="15"/>
    </row>
    <row r="22" ht="18" customHeight="1" spans="1:13">
      <c r="A22" s="15">
        <v>18</v>
      </c>
      <c r="B22" s="16" t="s">
        <v>41</v>
      </c>
      <c r="C22" s="17" t="s">
        <v>14</v>
      </c>
      <c r="D22" s="17" t="s">
        <v>15</v>
      </c>
      <c r="E22" s="17" t="s">
        <v>39</v>
      </c>
      <c r="F22" s="26">
        <v>69.16</v>
      </c>
      <c r="G22" s="27">
        <f t="shared" si="0"/>
        <v>34.58</v>
      </c>
      <c r="H22" s="26">
        <v>69</v>
      </c>
      <c r="I22" s="27">
        <f t="shared" si="3"/>
        <v>34.5</v>
      </c>
      <c r="J22" s="38">
        <f t="shared" si="1"/>
        <v>69.08</v>
      </c>
      <c r="K22" s="37">
        <v>3</v>
      </c>
      <c r="L22" s="36"/>
      <c r="M22" s="15"/>
    </row>
    <row r="23" ht="18" customHeight="1" spans="1:13">
      <c r="A23" s="15">
        <v>19</v>
      </c>
      <c r="B23" s="16" t="s">
        <v>42</v>
      </c>
      <c r="C23" s="17" t="s">
        <v>43</v>
      </c>
      <c r="D23" s="17" t="s">
        <v>15</v>
      </c>
      <c r="E23" s="17" t="s">
        <v>44</v>
      </c>
      <c r="F23" s="26">
        <v>70.58</v>
      </c>
      <c r="G23" s="27">
        <f t="shared" si="0"/>
        <v>35.29</v>
      </c>
      <c r="H23" s="26">
        <v>75.3</v>
      </c>
      <c r="I23" s="27">
        <f t="shared" si="3"/>
        <v>37.65</v>
      </c>
      <c r="J23" s="27">
        <f t="shared" si="1"/>
        <v>72.94</v>
      </c>
      <c r="K23" s="37">
        <v>1</v>
      </c>
      <c r="L23" s="36" t="s">
        <v>17</v>
      </c>
      <c r="M23" s="15"/>
    </row>
    <row r="24" ht="18" customHeight="1" spans="1:13">
      <c r="A24" s="15">
        <v>20</v>
      </c>
      <c r="B24" s="16" t="s">
        <v>45</v>
      </c>
      <c r="C24" s="17" t="s">
        <v>43</v>
      </c>
      <c r="D24" s="17" t="s">
        <v>15</v>
      </c>
      <c r="E24" s="17" t="s">
        <v>44</v>
      </c>
      <c r="F24" s="26">
        <v>67.41</v>
      </c>
      <c r="G24" s="27">
        <f t="shared" si="0"/>
        <v>33.705</v>
      </c>
      <c r="H24" s="26">
        <v>65.7</v>
      </c>
      <c r="I24" s="27">
        <f t="shared" si="3"/>
        <v>32.85</v>
      </c>
      <c r="J24" s="27">
        <f t="shared" si="1"/>
        <v>66.555</v>
      </c>
      <c r="K24" s="37">
        <v>2</v>
      </c>
      <c r="L24" s="36"/>
      <c r="M24" s="15"/>
    </row>
    <row r="25" ht="18" customHeight="1" spans="1:13">
      <c r="A25" s="15">
        <v>21</v>
      </c>
      <c r="B25" s="16" t="s">
        <v>46</v>
      </c>
      <c r="C25" s="17" t="s">
        <v>43</v>
      </c>
      <c r="D25" s="17" t="s">
        <v>15</v>
      </c>
      <c r="E25" s="17" t="s">
        <v>47</v>
      </c>
      <c r="F25" s="26">
        <v>57.59</v>
      </c>
      <c r="G25" s="27">
        <f t="shared" si="0"/>
        <v>28.795</v>
      </c>
      <c r="H25" s="26">
        <v>69.2</v>
      </c>
      <c r="I25" s="27">
        <f t="shared" si="3"/>
        <v>34.6</v>
      </c>
      <c r="J25" s="38">
        <f t="shared" si="1"/>
        <v>63.395</v>
      </c>
      <c r="K25" s="37">
        <v>1</v>
      </c>
      <c r="L25" s="36" t="s">
        <v>17</v>
      </c>
      <c r="M25" s="15"/>
    </row>
    <row r="26" ht="18" customHeight="1" spans="1:13">
      <c r="A26" s="15">
        <v>22</v>
      </c>
      <c r="B26" s="18" t="s">
        <v>48</v>
      </c>
      <c r="C26" s="17" t="s">
        <v>43</v>
      </c>
      <c r="D26" s="17" t="s">
        <v>15</v>
      </c>
      <c r="E26" s="17" t="s">
        <v>49</v>
      </c>
      <c r="F26" s="26">
        <v>63.89</v>
      </c>
      <c r="G26" s="27">
        <f t="shared" si="0"/>
        <v>31.945</v>
      </c>
      <c r="H26" s="26">
        <v>74.8</v>
      </c>
      <c r="I26" s="27">
        <f t="shared" si="3"/>
        <v>37.4</v>
      </c>
      <c r="J26" s="27">
        <f t="shared" si="1"/>
        <v>69.345</v>
      </c>
      <c r="K26" s="37">
        <v>1</v>
      </c>
      <c r="L26" s="36" t="s">
        <v>17</v>
      </c>
      <c r="M26" s="15"/>
    </row>
    <row r="27" ht="18" customHeight="1" spans="1:13">
      <c r="A27" s="15">
        <v>23</v>
      </c>
      <c r="B27" s="16" t="s">
        <v>50</v>
      </c>
      <c r="C27" s="17" t="s">
        <v>43</v>
      </c>
      <c r="D27" s="17" t="s">
        <v>15</v>
      </c>
      <c r="E27" s="17" t="s">
        <v>51</v>
      </c>
      <c r="F27" s="26">
        <v>81.16</v>
      </c>
      <c r="G27" s="27">
        <f t="shared" si="0"/>
        <v>40.58</v>
      </c>
      <c r="H27" s="26">
        <v>78.76</v>
      </c>
      <c r="I27" s="27">
        <f t="shared" si="3"/>
        <v>39.38</v>
      </c>
      <c r="J27" s="38">
        <f t="shared" si="1"/>
        <v>79.96</v>
      </c>
      <c r="K27" s="37">
        <v>1</v>
      </c>
      <c r="L27" s="36" t="s">
        <v>17</v>
      </c>
      <c r="M27" s="15"/>
    </row>
    <row r="28" ht="18" customHeight="1" spans="1:13">
      <c r="A28" s="15">
        <v>24</v>
      </c>
      <c r="B28" s="16" t="s">
        <v>52</v>
      </c>
      <c r="C28" s="17" t="s">
        <v>43</v>
      </c>
      <c r="D28" s="17" t="s">
        <v>15</v>
      </c>
      <c r="E28" s="17" t="s">
        <v>51</v>
      </c>
      <c r="F28" s="26">
        <v>80.61</v>
      </c>
      <c r="G28" s="27">
        <f t="shared" si="0"/>
        <v>40.305</v>
      </c>
      <c r="H28" s="26">
        <v>78.56</v>
      </c>
      <c r="I28" s="27">
        <f t="shared" si="3"/>
        <v>39.28</v>
      </c>
      <c r="J28" s="38">
        <f t="shared" si="1"/>
        <v>79.585</v>
      </c>
      <c r="K28" s="37">
        <v>2</v>
      </c>
      <c r="L28" s="36" t="s">
        <v>17</v>
      </c>
      <c r="M28" s="15"/>
    </row>
    <row r="29" ht="18" customHeight="1" spans="1:13">
      <c r="A29" s="15">
        <v>25</v>
      </c>
      <c r="B29" s="16" t="s">
        <v>53</v>
      </c>
      <c r="C29" s="17" t="s">
        <v>43</v>
      </c>
      <c r="D29" s="17" t="s">
        <v>15</v>
      </c>
      <c r="E29" s="17" t="s">
        <v>51</v>
      </c>
      <c r="F29" s="26">
        <v>79.34</v>
      </c>
      <c r="G29" s="27">
        <f t="shared" si="0"/>
        <v>39.67</v>
      </c>
      <c r="H29" s="26">
        <v>77.62</v>
      </c>
      <c r="I29" s="27">
        <f t="shared" si="3"/>
        <v>38.81</v>
      </c>
      <c r="J29" s="38">
        <f t="shared" si="1"/>
        <v>78.48</v>
      </c>
      <c r="K29" s="37">
        <v>3</v>
      </c>
      <c r="L29" s="36" t="s">
        <v>17</v>
      </c>
      <c r="M29" s="15"/>
    </row>
    <row r="30" ht="18" customHeight="1" spans="1:13">
      <c r="A30" s="15">
        <v>26</v>
      </c>
      <c r="B30" s="16" t="s">
        <v>54</v>
      </c>
      <c r="C30" s="17" t="s">
        <v>43</v>
      </c>
      <c r="D30" s="17" t="s">
        <v>15</v>
      </c>
      <c r="E30" s="17" t="s">
        <v>51</v>
      </c>
      <c r="F30" s="26">
        <v>74.1</v>
      </c>
      <c r="G30" s="27">
        <f t="shared" si="0"/>
        <v>37.05</v>
      </c>
      <c r="H30" s="26">
        <v>80.8</v>
      </c>
      <c r="I30" s="27">
        <f t="shared" si="3"/>
        <v>40.4</v>
      </c>
      <c r="J30" s="38">
        <f t="shared" si="1"/>
        <v>77.45</v>
      </c>
      <c r="K30" s="37">
        <v>4</v>
      </c>
      <c r="L30" s="36"/>
      <c r="M30" s="15"/>
    </row>
    <row r="31" ht="18" customHeight="1" spans="1:13">
      <c r="A31" s="15">
        <v>27</v>
      </c>
      <c r="B31" s="16" t="s">
        <v>55</v>
      </c>
      <c r="C31" s="17" t="s">
        <v>43</v>
      </c>
      <c r="D31" s="17" t="s">
        <v>15</v>
      </c>
      <c r="E31" s="17" t="s">
        <v>51</v>
      </c>
      <c r="F31" s="26">
        <v>74.07</v>
      </c>
      <c r="G31" s="27">
        <f t="shared" si="0"/>
        <v>37.035</v>
      </c>
      <c r="H31" s="26">
        <v>77.16</v>
      </c>
      <c r="I31" s="27">
        <f t="shared" si="3"/>
        <v>38.58</v>
      </c>
      <c r="J31" s="38">
        <f t="shared" si="1"/>
        <v>75.615</v>
      </c>
      <c r="K31" s="37">
        <v>5</v>
      </c>
      <c r="L31" s="36"/>
      <c r="M31" s="15"/>
    </row>
    <row r="32" ht="18" customHeight="1" spans="1:13">
      <c r="A32" s="15">
        <v>28</v>
      </c>
      <c r="B32" s="16" t="s">
        <v>56</v>
      </c>
      <c r="C32" s="17" t="s">
        <v>43</v>
      </c>
      <c r="D32" s="17" t="s">
        <v>15</v>
      </c>
      <c r="E32" s="17" t="s">
        <v>51</v>
      </c>
      <c r="F32" s="26">
        <v>71.78</v>
      </c>
      <c r="G32" s="27">
        <f t="shared" si="0"/>
        <v>35.89</v>
      </c>
      <c r="H32" s="26">
        <v>69.64</v>
      </c>
      <c r="I32" s="27">
        <f t="shared" si="3"/>
        <v>34.82</v>
      </c>
      <c r="J32" s="38">
        <f t="shared" si="1"/>
        <v>70.71</v>
      </c>
      <c r="K32" s="37">
        <v>7</v>
      </c>
      <c r="L32" s="36"/>
      <c r="M32" s="15"/>
    </row>
    <row r="33" ht="18" customHeight="1" spans="1:13">
      <c r="A33" s="15">
        <v>29</v>
      </c>
      <c r="B33" s="16" t="s">
        <v>57</v>
      </c>
      <c r="C33" s="17" t="s">
        <v>43</v>
      </c>
      <c r="D33" s="17" t="s">
        <v>15</v>
      </c>
      <c r="E33" s="17" t="s">
        <v>51</v>
      </c>
      <c r="F33" s="26">
        <v>69.6</v>
      </c>
      <c r="G33" s="27">
        <f t="shared" si="0"/>
        <v>34.8</v>
      </c>
      <c r="H33" s="26">
        <v>75.24</v>
      </c>
      <c r="I33" s="27">
        <f t="shared" si="3"/>
        <v>37.62</v>
      </c>
      <c r="J33" s="38">
        <f t="shared" si="1"/>
        <v>72.42</v>
      </c>
      <c r="K33" s="37">
        <v>6</v>
      </c>
      <c r="L33" s="36"/>
      <c r="M33" s="15"/>
    </row>
    <row r="34" ht="18" customHeight="1" spans="1:13">
      <c r="A34" s="15">
        <v>30</v>
      </c>
      <c r="B34" s="16" t="s">
        <v>58</v>
      </c>
      <c r="C34" s="17" t="s">
        <v>43</v>
      </c>
      <c r="D34" s="17" t="s">
        <v>15</v>
      </c>
      <c r="E34" s="17" t="s">
        <v>51</v>
      </c>
      <c r="F34" s="26">
        <v>68.69</v>
      </c>
      <c r="G34" s="27">
        <f t="shared" si="0"/>
        <v>34.345</v>
      </c>
      <c r="H34" s="26">
        <v>67.98</v>
      </c>
      <c r="I34" s="27">
        <f t="shared" si="3"/>
        <v>33.99</v>
      </c>
      <c r="J34" s="38">
        <f t="shared" si="1"/>
        <v>68.335</v>
      </c>
      <c r="K34" s="37">
        <v>9</v>
      </c>
      <c r="L34" s="36"/>
      <c r="M34" s="15"/>
    </row>
    <row r="35" ht="18" customHeight="1" spans="1:13">
      <c r="A35" s="15">
        <v>31</v>
      </c>
      <c r="B35" s="16" t="s">
        <v>59</v>
      </c>
      <c r="C35" s="17" t="s">
        <v>43</v>
      </c>
      <c r="D35" s="17" t="s">
        <v>15</v>
      </c>
      <c r="E35" s="17" t="s">
        <v>51</v>
      </c>
      <c r="F35" s="26">
        <v>67.41</v>
      </c>
      <c r="G35" s="27">
        <f t="shared" si="0"/>
        <v>33.705</v>
      </c>
      <c r="H35" s="26">
        <v>77.22</v>
      </c>
      <c r="I35" s="27">
        <f t="shared" si="3"/>
        <v>38.61</v>
      </c>
      <c r="J35" s="38">
        <f t="shared" si="1"/>
        <v>72.315</v>
      </c>
      <c r="K35" s="37">
        <v>8</v>
      </c>
      <c r="L35" s="36"/>
      <c r="M35" s="15"/>
    </row>
    <row r="36" ht="18" customHeight="1" spans="1:13">
      <c r="A36" s="15">
        <v>32</v>
      </c>
      <c r="B36" s="16" t="s">
        <v>60</v>
      </c>
      <c r="C36" s="17" t="s">
        <v>43</v>
      </c>
      <c r="D36" s="17" t="s">
        <v>15</v>
      </c>
      <c r="E36" s="17" t="s">
        <v>61</v>
      </c>
      <c r="F36" s="26">
        <v>79.89</v>
      </c>
      <c r="G36" s="27">
        <f t="shared" si="0"/>
        <v>39.945</v>
      </c>
      <c r="H36" s="26">
        <v>77.26</v>
      </c>
      <c r="I36" s="27">
        <f t="shared" si="3"/>
        <v>38.63</v>
      </c>
      <c r="J36" s="26">
        <f t="shared" si="1"/>
        <v>78.575</v>
      </c>
      <c r="K36" s="37">
        <v>3</v>
      </c>
      <c r="L36" s="36" t="s">
        <v>17</v>
      </c>
      <c r="M36" s="15"/>
    </row>
    <row r="37" ht="18" customHeight="1" spans="1:13">
      <c r="A37" s="15">
        <v>33</v>
      </c>
      <c r="B37" s="16" t="s">
        <v>62</v>
      </c>
      <c r="C37" s="17" t="s">
        <v>43</v>
      </c>
      <c r="D37" s="17" t="s">
        <v>15</v>
      </c>
      <c r="E37" s="17" t="s">
        <v>61</v>
      </c>
      <c r="F37" s="26">
        <v>77.56</v>
      </c>
      <c r="G37" s="27">
        <f t="shared" si="0"/>
        <v>38.78</v>
      </c>
      <c r="H37" s="26">
        <v>74.3</v>
      </c>
      <c r="I37" s="27">
        <f t="shared" si="3"/>
        <v>37.15</v>
      </c>
      <c r="J37" s="26">
        <f t="shared" si="1"/>
        <v>75.93</v>
      </c>
      <c r="K37" s="37">
        <v>4</v>
      </c>
      <c r="L37" s="36" t="s">
        <v>17</v>
      </c>
      <c r="M37" s="15"/>
    </row>
    <row r="38" ht="18" customHeight="1" spans="1:13">
      <c r="A38" s="15">
        <v>34</v>
      </c>
      <c r="B38" s="16" t="s">
        <v>63</v>
      </c>
      <c r="C38" s="17" t="s">
        <v>43</v>
      </c>
      <c r="D38" s="17" t="s">
        <v>15</v>
      </c>
      <c r="E38" s="17" t="s">
        <v>61</v>
      </c>
      <c r="F38" s="26">
        <v>77.3</v>
      </c>
      <c r="G38" s="27">
        <f t="shared" ref="G38:G69" si="4">F38*50%</f>
        <v>38.65</v>
      </c>
      <c r="H38" s="26">
        <v>80.98</v>
      </c>
      <c r="I38" s="27">
        <f t="shared" si="3"/>
        <v>40.49</v>
      </c>
      <c r="J38" s="26">
        <f t="shared" ref="J38:J69" si="5">G38+I38</f>
        <v>79.14</v>
      </c>
      <c r="K38" s="37">
        <v>2</v>
      </c>
      <c r="L38" s="36" t="s">
        <v>17</v>
      </c>
      <c r="M38" s="15"/>
    </row>
    <row r="39" ht="18" customHeight="1" spans="1:13">
      <c r="A39" s="15">
        <v>35</v>
      </c>
      <c r="B39" s="16" t="s">
        <v>64</v>
      </c>
      <c r="C39" s="17" t="s">
        <v>43</v>
      </c>
      <c r="D39" s="17" t="s">
        <v>15</v>
      </c>
      <c r="E39" s="17" t="s">
        <v>61</v>
      </c>
      <c r="F39" s="26">
        <v>75.88</v>
      </c>
      <c r="G39" s="27">
        <f t="shared" si="4"/>
        <v>37.94</v>
      </c>
      <c r="H39" s="26">
        <v>83.4</v>
      </c>
      <c r="I39" s="27">
        <f t="shared" si="3"/>
        <v>41.7</v>
      </c>
      <c r="J39" s="26">
        <f t="shared" si="5"/>
        <v>79.64</v>
      </c>
      <c r="K39" s="37">
        <v>1</v>
      </c>
      <c r="L39" s="36" t="s">
        <v>17</v>
      </c>
      <c r="M39" s="15"/>
    </row>
    <row r="40" ht="18" customHeight="1" spans="1:13">
      <c r="A40" s="15">
        <v>36</v>
      </c>
      <c r="B40" s="16" t="s">
        <v>65</v>
      </c>
      <c r="C40" s="17" t="s">
        <v>43</v>
      </c>
      <c r="D40" s="17" t="s">
        <v>15</v>
      </c>
      <c r="E40" s="17" t="s">
        <v>61</v>
      </c>
      <c r="F40" s="26">
        <v>74.36</v>
      </c>
      <c r="G40" s="27">
        <f t="shared" si="4"/>
        <v>37.18</v>
      </c>
      <c r="H40" s="26">
        <v>77.4</v>
      </c>
      <c r="I40" s="27">
        <f t="shared" si="3"/>
        <v>38.7</v>
      </c>
      <c r="J40" s="26">
        <f t="shared" si="5"/>
        <v>75.88</v>
      </c>
      <c r="K40" s="37">
        <v>5</v>
      </c>
      <c r="L40" s="36"/>
      <c r="M40" s="15"/>
    </row>
    <row r="41" ht="18" customHeight="1" spans="1:13">
      <c r="A41" s="15">
        <v>37</v>
      </c>
      <c r="B41" s="16" t="s">
        <v>66</v>
      </c>
      <c r="C41" s="17" t="s">
        <v>43</v>
      </c>
      <c r="D41" s="17" t="s">
        <v>15</v>
      </c>
      <c r="E41" s="17" t="s">
        <v>61</v>
      </c>
      <c r="F41" s="26">
        <v>73.37</v>
      </c>
      <c r="G41" s="27">
        <f t="shared" si="4"/>
        <v>36.685</v>
      </c>
      <c r="H41" s="26">
        <v>76.76</v>
      </c>
      <c r="I41" s="27">
        <f t="shared" si="3"/>
        <v>38.38</v>
      </c>
      <c r="J41" s="26">
        <f t="shared" si="5"/>
        <v>75.065</v>
      </c>
      <c r="K41" s="37">
        <v>6</v>
      </c>
      <c r="L41" s="36"/>
      <c r="M41" s="15"/>
    </row>
    <row r="42" ht="18" customHeight="1" spans="1:13">
      <c r="A42" s="15">
        <v>38</v>
      </c>
      <c r="B42" s="16" t="s">
        <v>67</v>
      </c>
      <c r="C42" s="17" t="s">
        <v>43</v>
      </c>
      <c r="D42" s="17" t="s">
        <v>15</v>
      </c>
      <c r="E42" s="17" t="s">
        <v>61</v>
      </c>
      <c r="F42" s="26">
        <v>71.02</v>
      </c>
      <c r="G42" s="27">
        <f t="shared" si="4"/>
        <v>35.51</v>
      </c>
      <c r="H42" s="26">
        <v>69.68</v>
      </c>
      <c r="I42" s="27">
        <f t="shared" si="3"/>
        <v>34.84</v>
      </c>
      <c r="J42" s="26">
        <f t="shared" si="5"/>
        <v>70.35</v>
      </c>
      <c r="K42" s="37">
        <v>11</v>
      </c>
      <c r="L42" s="36"/>
      <c r="M42" s="15"/>
    </row>
    <row r="43" ht="18" customHeight="1" spans="1:13">
      <c r="A43" s="15">
        <v>39</v>
      </c>
      <c r="B43" s="16" t="s">
        <v>68</v>
      </c>
      <c r="C43" s="17" t="s">
        <v>43</v>
      </c>
      <c r="D43" s="17" t="s">
        <v>15</v>
      </c>
      <c r="E43" s="17" t="s">
        <v>61</v>
      </c>
      <c r="F43" s="26">
        <v>70.79</v>
      </c>
      <c r="G43" s="27">
        <f t="shared" si="4"/>
        <v>35.395</v>
      </c>
      <c r="H43" s="26">
        <v>72.06</v>
      </c>
      <c r="I43" s="27">
        <f t="shared" si="3"/>
        <v>36.03</v>
      </c>
      <c r="J43" s="26">
        <f t="shared" si="5"/>
        <v>71.425</v>
      </c>
      <c r="K43" s="37">
        <v>10</v>
      </c>
      <c r="L43" s="36"/>
      <c r="M43" s="15"/>
    </row>
    <row r="44" ht="18" customHeight="1" spans="1:13">
      <c r="A44" s="15">
        <v>40</v>
      </c>
      <c r="B44" s="16" t="s">
        <v>69</v>
      </c>
      <c r="C44" s="17" t="s">
        <v>43</v>
      </c>
      <c r="D44" s="17" t="s">
        <v>15</v>
      </c>
      <c r="E44" s="17" t="s">
        <v>61</v>
      </c>
      <c r="F44" s="26">
        <v>69.78</v>
      </c>
      <c r="G44" s="27">
        <f t="shared" si="4"/>
        <v>34.89</v>
      </c>
      <c r="H44" s="26">
        <v>77.94</v>
      </c>
      <c r="I44" s="27">
        <f t="shared" si="3"/>
        <v>38.97</v>
      </c>
      <c r="J44" s="26">
        <f t="shared" si="5"/>
        <v>73.86</v>
      </c>
      <c r="K44" s="37">
        <v>8</v>
      </c>
      <c r="L44" s="36"/>
      <c r="M44" s="15"/>
    </row>
    <row r="45" ht="18" customHeight="1" spans="1:13">
      <c r="A45" s="15">
        <v>41</v>
      </c>
      <c r="B45" s="16" t="s">
        <v>70</v>
      </c>
      <c r="C45" s="17" t="s">
        <v>43</v>
      </c>
      <c r="D45" s="17" t="s">
        <v>15</v>
      </c>
      <c r="E45" s="17" t="s">
        <v>61</v>
      </c>
      <c r="F45" s="26">
        <v>69.27</v>
      </c>
      <c r="G45" s="27">
        <f t="shared" si="4"/>
        <v>34.635</v>
      </c>
      <c r="H45" s="26">
        <v>80.42</v>
      </c>
      <c r="I45" s="27">
        <f t="shared" si="3"/>
        <v>40.21</v>
      </c>
      <c r="J45" s="26">
        <f t="shared" si="5"/>
        <v>74.845</v>
      </c>
      <c r="K45" s="37">
        <v>7</v>
      </c>
      <c r="L45" s="36"/>
      <c r="M45" s="15"/>
    </row>
    <row r="46" ht="18" customHeight="1" spans="1:13">
      <c r="A46" s="15">
        <v>42</v>
      </c>
      <c r="B46" s="16" t="s">
        <v>71</v>
      </c>
      <c r="C46" s="17" t="s">
        <v>43</v>
      </c>
      <c r="D46" s="17" t="s">
        <v>15</v>
      </c>
      <c r="E46" s="16" t="s">
        <v>61</v>
      </c>
      <c r="F46" s="26">
        <v>69.19</v>
      </c>
      <c r="G46" s="27">
        <f t="shared" si="4"/>
        <v>34.595</v>
      </c>
      <c r="H46" s="26">
        <v>63.88</v>
      </c>
      <c r="I46" s="27">
        <f t="shared" ref="I46:I77" si="6">0.5*H46</f>
        <v>31.94</v>
      </c>
      <c r="J46" s="26">
        <f t="shared" si="5"/>
        <v>66.535</v>
      </c>
      <c r="K46" s="37">
        <v>12</v>
      </c>
      <c r="L46" s="36"/>
      <c r="M46" s="15"/>
    </row>
    <row r="47" ht="18" customHeight="1" spans="1:13">
      <c r="A47" s="15">
        <v>43</v>
      </c>
      <c r="B47" s="16" t="s">
        <v>72</v>
      </c>
      <c r="C47" s="17" t="s">
        <v>43</v>
      </c>
      <c r="D47" s="17" t="s">
        <v>15</v>
      </c>
      <c r="E47" s="16" t="s">
        <v>61</v>
      </c>
      <c r="F47" s="26">
        <v>68.25</v>
      </c>
      <c r="G47" s="27">
        <f t="shared" si="4"/>
        <v>34.125</v>
      </c>
      <c r="H47" s="26">
        <v>76.64</v>
      </c>
      <c r="I47" s="27">
        <f t="shared" si="6"/>
        <v>38.32</v>
      </c>
      <c r="J47" s="26">
        <f t="shared" si="5"/>
        <v>72.445</v>
      </c>
      <c r="K47" s="37">
        <v>9</v>
      </c>
      <c r="L47" s="36"/>
      <c r="M47" s="15"/>
    </row>
    <row r="48" ht="18" customHeight="1" spans="1:13">
      <c r="A48" s="15">
        <v>44</v>
      </c>
      <c r="B48" s="16" t="s">
        <v>73</v>
      </c>
      <c r="C48" s="17" t="s">
        <v>43</v>
      </c>
      <c r="D48" s="17" t="s">
        <v>15</v>
      </c>
      <c r="E48" s="17" t="s">
        <v>74</v>
      </c>
      <c r="F48" s="26">
        <v>75.05</v>
      </c>
      <c r="G48" s="27">
        <f t="shared" si="4"/>
        <v>37.525</v>
      </c>
      <c r="H48" s="26">
        <v>76.12</v>
      </c>
      <c r="I48" s="26">
        <f t="shared" si="6"/>
        <v>38.06</v>
      </c>
      <c r="J48" s="38">
        <f t="shared" si="5"/>
        <v>75.585</v>
      </c>
      <c r="K48" s="37">
        <v>1</v>
      </c>
      <c r="L48" s="36" t="s">
        <v>17</v>
      </c>
      <c r="M48" s="15"/>
    </row>
    <row r="49" ht="18" customHeight="1" spans="1:13">
      <c r="A49" s="15">
        <v>45</v>
      </c>
      <c r="B49" s="16" t="s">
        <v>75</v>
      </c>
      <c r="C49" s="17" t="s">
        <v>43</v>
      </c>
      <c r="D49" s="17" t="s">
        <v>15</v>
      </c>
      <c r="E49" s="17" t="s">
        <v>74</v>
      </c>
      <c r="F49" s="26">
        <v>60.61</v>
      </c>
      <c r="G49" s="27">
        <f t="shared" si="4"/>
        <v>30.305</v>
      </c>
      <c r="H49" s="26">
        <v>75.86</v>
      </c>
      <c r="I49" s="26">
        <f t="shared" si="6"/>
        <v>37.93</v>
      </c>
      <c r="J49" s="38">
        <f t="shared" si="5"/>
        <v>68.235</v>
      </c>
      <c r="K49" s="37">
        <v>2</v>
      </c>
      <c r="L49" s="36"/>
      <c r="M49" s="15"/>
    </row>
    <row r="50" ht="18" customHeight="1" spans="1:13">
      <c r="A50" s="15">
        <v>46</v>
      </c>
      <c r="B50" s="16" t="s">
        <v>76</v>
      </c>
      <c r="C50" s="17" t="s">
        <v>43</v>
      </c>
      <c r="D50" s="17" t="s">
        <v>15</v>
      </c>
      <c r="E50" s="17" t="s">
        <v>74</v>
      </c>
      <c r="F50" s="26">
        <v>54.51</v>
      </c>
      <c r="G50" s="27">
        <f t="shared" si="4"/>
        <v>27.255</v>
      </c>
      <c r="H50" s="26">
        <v>50.4</v>
      </c>
      <c r="I50" s="26">
        <f t="shared" si="6"/>
        <v>25.2</v>
      </c>
      <c r="J50" s="38">
        <f t="shared" si="5"/>
        <v>52.455</v>
      </c>
      <c r="K50" s="37">
        <v>3</v>
      </c>
      <c r="L50" s="36"/>
      <c r="M50" s="15"/>
    </row>
    <row r="51" ht="18" customHeight="1" spans="1:13">
      <c r="A51" s="15">
        <v>47</v>
      </c>
      <c r="B51" s="16" t="s">
        <v>77</v>
      </c>
      <c r="C51" s="17" t="s">
        <v>78</v>
      </c>
      <c r="D51" s="17" t="s">
        <v>15</v>
      </c>
      <c r="E51" s="17" t="s">
        <v>79</v>
      </c>
      <c r="F51" s="26">
        <v>58.44</v>
      </c>
      <c r="G51" s="27">
        <f t="shared" si="4"/>
        <v>29.22</v>
      </c>
      <c r="H51" s="26">
        <v>70.68</v>
      </c>
      <c r="I51" s="27">
        <f t="shared" si="6"/>
        <v>35.34</v>
      </c>
      <c r="J51" s="26">
        <f t="shared" si="5"/>
        <v>64.56</v>
      </c>
      <c r="K51" s="37">
        <v>1</v>
      </c>
      <c r="L51" s="36" t="s">
        <v>17</v>
      </c>
      <c r="M51" s="15"/>
    </row>
    <row r="52" ht="18" customHeight="1" spans="1:13">
      <c r="A52" s="15">
        <v>48</v>
      </c>
      <c r="B52" s="16" t="s">
        <v>80</v>
      </c>
      <c r="C52" s="17" t="s">
        <v>78</v>
      </c>
      <c r="D52" s="17" t="s">
        <v>15</v>
      </c>
      <c r="E52" s="17" t="s">
        <v>81</v>
      </c>
      <c r="F52" s="26">
        <v>73.78</v>
      </c>
      <c r="G52" s="27">
        <f t="shared" si="4"/>
        <v>36.89</v>
      </c>
      <c r="H52" s="26">
        <v>78.02</v>
      </c>
      <c r="I52" s="26">
        <f t="shared" si="6"/>
        <v>39.01</v>
      </c>
      <c r="J52" s="38">
        <f t="shared" si="5"/>
        <v>75.9</v>
      </c>
      <c r="K52" s="37">
        <v>2</v>
      </c>
      <c r="M52" s="15"/>
    </row>
    <row r="53" ht="18" customHeight="1" spans="1:13">
      <c r="A53" s="15">
        <v>49</v>
      </c>
      <c r="B53" s="16" t="s">
        <v>82</v>
      </c>
      <c r="C53" s="17" t="s">
        <v>78</v>
      </c>
      <c r="D53" s="17" t="s">
        <v>15</v>
      </c>
      <c r="E53" s="17" t="s">
        <v>81</v>
      </c>
      <c r="F53" s="26">
        <v>70</v>
      </c>
      <c r="G53" s="27">
        <f t="shared" si="4"/>
        <v>35</v>
      </c>
      <c r="H53" s="26">
        <v>83.8</v>
      </c>
      <c r="I53" s="26">
        <f t="shared" si="6"/>
        <v>41.9</v>
      </c>
      <c r="J53" s="38">
        <f t="shared" si="5"/>
        <v>76.9</v>
      </c>
      <c r="K53" s="37">
        <v>1</v>
      </c>
      <c r="L53" s="36" t="s">
        <v>17</v>
      </c>
      <c r="M53" s="15"/>
    </row>
    <row r="54" ht="18" customHeight="1" spans="1:13">
      <c r="A54" s="15">
        <v>50</v>
      </c>
      <c r="B54" s="16" t="s">
        <v>83</v>
      </c>
      <c r="C54" s="17" t="s">
        <v>78</v>
      </c>
      <c r="D54" s="17" t="s">
        <v>15</v>
      </c>
      <c r="E54" s="17" t="s">
        <v>81</v>
      </c>
      <c r="F54" s="26">
        <v>65.05</v>
      </c>
      <c r="G54" s="27">
        <f t="shared" si="4"/>
        <v>32.525</v>
      </c>
      <c r="H54" s="26">
        <v>73.94</v>
      </c>
      <c r="I54" s="26">
        <f t="shared" si="6"/>
        <v>36.97</v>
      </c>
      <c r="J54" s="38">
        <f t="shared" si="5"/>
        <v>69.495</v>
      </c>
      <c r="K54" s="37">
        <v>3</v>
      </c>
      <c r="L54" s="36"/>
      <c r="M54" s="15"/>
    </row>
    <row r="55" ht="18" customHeight="1" spans="1:13">
      <c r="A55" s="15">
        <v>51</v>
      </c>
      <c r="B55" s="16" t="s">
        <v>84</v>
      </c>
      <c r="C55" s="17" t="s">
        <v>78</v>
      </c>
      <c r="D55" s="17" t="s">
        <v>15</v>
      </c>
      <c r="E55" s="17" t="s">
        <v>85</v>
      </c>
      <c r="F55" s="26">
        <v>68.58</v>
      </c>
      <c r="G55" s="27">
        <f t="shared" si="4"/>
        <v>34.29</v>
      </c>
      <c r="H55" s="26">
        <v>69.9</v>
      </c>
      <c r="I55" s="27">
        <f t="shared" si="6"/>
        <v>34.95</v>
      </c>
      <c r="J55" s="26">
        <f t="shared" si="5"/>
        <v>69.24</v>
      </c>
      <c r="K55" s="37">
        <v>1</v>
      </c>
      <c r="L55" s="36" t="s">
        <v>17</v>
      </c>
      <c r="M55" s="15"/>
    </row>
    <row r="56" ht="18" customHeight="1" spans="1:13">
      <c r="A56" s="15">
        <v>52</v>
      </c>
      <c r="B56" s="16" t="s">
        <v>86</v>
      </c>
      <c r="C56" s="17" t="s">
        <v>78</v>
      </c>
      <c r="D56" s="17" t="s">
        <v>15</v>
      </c>
      <c r="E56" s="17" t="s">
        <v>87</v>
      </c>
      <c r="F56" s="26">
        <v>64.4</v>
      </c>
      <c r="G56" s="27">
        <f t="shared" si="4"/>
        <v>32.2</v>
      </c>
      <c r="H56" s="26">
        <v>75.8</v>
      </c>
      <c r="I56" s="26">
        <f t="shared" si="6"/>
        <v>37.9</v>
      </c>
      <c r="J56" s="38">
        <f t="shared" si="5"/>
        <v>70.1</v>
      </c>
      <c r="K56" s="37">
        <v>1</v>
      </c>
      <c r="L56" s="36" t="s">
        <v>17</v>
      </c>
      <c r="M56" s="15"/>
    </row>
    <row r="57" ht="18" customHeight="1" spans="1:13">
      <c r="A57" s="15">
        <v>53</v>
      </c>
      <c r="B57" s="16" t="s">
        <v>88</v>
      </c>
      <c r="C57" s="17" t="s">
        <v>78</v>
      </c>
      <c r="D57" s="17" t="s">
        <v>15</v>
      </c>
      <c r="E57" s="17" t="s">
        <v>87</v>
      </c>
      <c r="F57" s="26">
        <v>52.9</v>
      </c>
      <c r="G57" s="27">
        <f t="shared" si="4"/>
        <v>26.45</v>
      </c>
      <c r="H57" s="26">
        <v>65.5</v>
      </c>
      <c r="I57" s="26">
        <f t="shared" si="6"/>
        <v>32.75</v>
      </c>
      <c r="J57" s="38">
        <f t="shared" si="5"/>
        <v>59.2</v>
      </c>
      <c r="K57" s="37">
        <v>2</v>
      </c>
      <c r="L57" s="36" t="s">
        <v>17</v>
      </c>
      <c r="M57" s="15"/>
    </row>
    <row r="58" ht="18" customHeight="1" spans="1:13">
      <c r="A58" s="15">
        <v>54</v>
      </c>
      <c r="B58" s="16" t="s">
        <v>89</v>
      </c>
      <c r="C58" s="17" t="s">
        <v>78</v>
      </c>
      <c r="D58" s="17" t="s">
        <v>15</v>
      </c>
      <c r="E58" s="17" t="s">
        <v>90</v>
      </c>
      <c r="F58" s="26">
        <v>79.16</v>
      </c>
      <c r="G58" s="27">
        <f t="shared" si="4"/>
        <v>39.58</v>
      </c>
      <c r="H58" s="26">
        <v>76.2</v>
      </c>
      <c r="I58" s="26">
        <f t="shared" si="6"/>
        <v>38.1</v>
      </c>
      <c r="J58" s="26">
        <f t="shared" si="5"/>
        <v>77.68</v>
      </c>
      <c r="K58" s="37">
        <v>1</v>
      </c>
      <c r="L58" s="36" t="s">
        <v>17</v>
      </c>
      <c r="M58" s="15"/>
    </row>
    <row r="59" ht="18" customHeight="1" spans="1:13">
      <c r="A59" s="15">
        <v>55</v>
      </c>
      <c r="B59" s="16" t="s">
        <v>91</v>
      </c>
      <c r="C59" s="17" t="s">
        <v>78</v>
      </c>
      <c r="D59" s="17" t="s">
        <v>15</v>
      </c>
      <c r="E59" s="17" t="s">
        <v>90</v>
      </c>
      <c r="F59" s="26">
        <v>75.27</v>
      </c>
      <c r="G59" s="27">
        <f t="shared" si="4"/>
        <v>37.635</v>
      </c>
      <c r="H59" s="26">
        <v>60.6</v>
      </c>
      <c r="I59" s="26">
        <f t="shared" si="6"/>
        <v>30.3</v>
      </c>
      <c r="J59" s="26">
        <f t="shared" si="5"/>
        <v>67.935</v>
      </c>
      <c r="K59" s="37">
        <v>5</v>
      </c>
      <c r="L59" s="36"/>
      <c r="M59" s="15"/>
    </row>
    <row r="60" ht="18" customHeight="1" spans="1:13">
      <c r="A60" s="15">
        <v>56</v>
      </c>
      <c r="B60" s="16" t="s">
        <v>92</v>
      </c>
      <c r="C60" s="17" t="s">
        <v>78</v>
      </c>
      <c r="D60" s="17" t="s">
        <v>15</v>
      </c>
      <c r="E60" s="16" t="s">
        <v>90</v>
      </c>
      <c r="F60" s="26">
        <v>67.02</v>
      </c>
      <c r="G60" s="27">
        <f t="shared" si="4"/>
        <v>33.51</v>
      </c>
      <c r="H60" s="26">
        <v>66.6</v>
      </c>
      <c r="I60" s="26">
        <f t="shared" si="6"/>
        <v>33.3</v>
      </c>
      <c r="J60" s="26">
        <f t="shared" si="5"/>
        <v>66.81</v>
      </c>
      <c r="K60" s="37">
        <v>7</v>
      </c>
      <c r="L60" s="36"/>
      <c r="M60" s="15"/>
    </row>
    <row r="61" ht="18" customHeight="1" spans="1:13">
      <c r="A61" s="15">
        <v>57</v>
      </c>
      <c r="B61" s="16" t="s">
        <v>93</v>
      </c>
      <c r="C61" s="17" t="s">
        <v>78</v>
      </c>
      <c r="D61" s="17" t="s">
        <v>15</v>
      </c>
      <c r="E61" s="17" t="s">
        <v>90</v>
      </c>
      <c r="F61" s="26">
        <v>70.75</v>
      </c>
      <c r="G61" s="27">
        <f t="shared" si="4"/>
        <v>35.375</v>
      </c>
      <c r="H61" s="26">
        <v>73.5</v>
      </c>
      <c r="I61" s="26">
        <f t="shared" si="6"/>
        <v>36.75</v>
      </c>
      <c r="J61" s="26">
        <f t="shared" si="5"/>
        <v>72.125</v>
      </c>
      <c r="K61" s="37">
        <v>4</v>
      </c>
      <c r="L61" s="36"/>
      <c r="M61" s="15"/>
    </row>
    <row r="62" ht="18" customHeight="1" spans="1:13">
      <c r="A62" s="15">
        <v>58</v>
      </c>
      <c r="B62" s="16" t="s">
        <v>94</v>
      </c>
      <c r="C62" s="17" t="s">
        <v>78</v>
      </c>
      <c r="D62" s="17" t="s">
        <v>15</v>
      </c>
      <c r="E62" s="17" t="s">
        <v>90</v>
      </c>
      <c r="F62" s="26">
        <v>70.61</v>
      </c>
      <c r="G62" s="27">
        <f t="shared" si="4"/>
        <v>35.305</v>
      </c>
      <c r="H62" s="26">
        <v>79.5</v>
      </c>
      <c r="I62" s="26">
        <f t="shared" si="6"/>
        <v>39.75</v>
      </c>
      <c r="J62" s="26">
        <f t="shared" si="5"/>
        <v>75.055</v>
      </c>
      <c r="K62" s="37">
        <v>2</v>
      </c>
      <c r="L62" s="36" t="s">
        <v>17</v>
      </c>
      <c r="M62" s="15"/>
    </row>
    <row r="63" ht="18" customHeight="1" spans="1:13">
      <c r="A63" s="15">
        <v>59</v>
      </c>
      <c r="B63" s="16" t="s">
        <v>95</v>
      </c>
      <c r="C63" s="17" t="s">
        <v>78</v>
      </c>
      <c r="D63" s="17" t="s">
        <v>15</v>
      </c>
      <c r="E63" s="17" t="s">
        <v>90</v>
      </c>
      <c r="F63" s="26">
        <v>70.54</v>
      </c>
      <c r="G63" s="27">
        <f t="shared" si="4"/>
        <v>35.27</v>
      </c>
      <c r="H63" s="26">
        <v>79.4</v>
      </c>
      <c r="I63" s="26">
        <f t="shared" si="6"/>
        <v>39.7</v>
      </c>
      <c r="J63" s="26">
        <f t="shared" si="5"/>
        <v>74.97</v>
      </c>
      <c r="K63" s="39">
        <v>3</v>
      </c>
      <c r="L63" s="36" t="s">
        <v>17</v>
      </c>
      <c r="M63" s="15"/>
    </row>
    <row r="64" ht="18" customHeight="1" spans="1:13">
      <c r="A64" s="15">
        <v>60</v>
      </c>
      <c r="B64" s="16" t="s">
        <v>96</v>
      </c>
      <c r="C64" s="17" t="s">
        <v>78</v>
      </c>
      <c r="D64" s="17" t="s">
        <v>15</v>
      </c>
      <c r="E64" s="17" t="s">
        <v>90</v>
      </c>
      <c r="F64" s="26">
        <v>68.25</v>
      </c>
      <c r="G64" s="27">
        <f t="shared" si="4"/>
        <v>34.125</v>
      </c>
      <c r="H64" s="26">
        <v>46.2</v>
      </c>
      <c r="I64" s="26">
        <f t="shared" si="6"/>
        <v>23.1</v>
      </c>
      <c r="J64" s="26">
        <f t="shared" si="5"/>
        <v>57.225</v>
      </c>
      <c r="K64" s="37">
        <v>8</v>
      </c>
      <c r="L64" s="36"/>
      <c r="M64" s="15"/>
    </row>
    <row r="65" ht="18" customHeight="1" spans="1:13">
      <c r="A65" s="15">
        <v>61</v>
      </c>
      <c r="B65" s="16" t="s">
        <v>97</v>
      </c>
      <c r="C65" s="17" t="s">
        <v>78</v>
      </c>
      <c r="D65" s="17" t="s">
        <v>15</v>
      </c>
      <c r="E65" s="17" t="s">
        <v>90</v>
      </c>
      <c r="F65" s="26">
        <v>68.22</v>
      </c>
      <c r="G65" s="27">
        <f t="shared" si="4"/>
        <v>34.11</v>
      </c>
      <c r="H65" s="26" t="s">
        <v>21</v>
      </c>
      <c r="I65" s="26" t="s">
        <v>21</v>
      </c>
      <c r="J65" s="26">
        <v>34.11</v>
      </c>
      <c r="K65" s="37">
        <v>9</v>
      </c>
      <c r="L65" s="36"/>
      <c r="M65" s="15"/>
    </row>
    <row r="66" ht="18" customHeight="1" spans="1:13">
      <c r="A66" s="15">
        <v>62</v>
      </c>
      <c r="B66" s="16" t="s">
        <v>98</v>
      </c>
      <c r="C66" s="17" t="s">
        <v>78</v>
      </c>
      <c r="D66" s="17" t="s">
        <v>15</v>
      </c>
      <c r="E66" s="17" t="s">
        <v>90</v>
      </c>
      <c r="F66" s="26">
        <v>67.82</v>
      </c>
      <c r="G66" s="27">
        <f t="shared" si="4"/>
        <v>33.91</v>
      </c>
      <c r="H66" s="26">
        <v>67.6</v>
      </c>
      <c r="I66" s="26">
        <f t="shared" si="6"/>
        <v>33.8</v>
      </c>
      <c r="J66" s="26">
        <f t="shared" si="5"/>
        <v>67.71</v>
      </c>
      <c r="K66" s="37">
        <v>6</v>
      </c>
      <c r="L66" s="36"/>
      <c r="M66" s="15"/>
    </row>
    <row r="67" ht="18" customHeight="1" spans="1:13">
      <c r="A67" s="15">
        <v>63</v>
      </c>
      <c r="B67" s="16" t="s">
        <v>99</v>
      </c>
      <c r="C67" s="17" t="s">
        <v>78</v>
      </c>
      <c r="D67" s="17" t="s">
        <v>15</v>
      </c>
      <c r="E67" s="17" t="s">
        <v>100</v>
      </c>
      <c r="F67" s="26">
        <v>69.66</v>
      </c>
      <c r="G67" s="27">
        <f t="shared" si="4"/>
        <v>34.83</v>
      </c>
      <c r="H67" s="26">
        <v>81.9</v>
      </c>
      <c r="I67" s="26">
        <f t="shared" si="6"/>
        <v>40.95</v>
      </c>
      <c r="J67" s="38">
        <f t="shared" si="5"/>
        <v>75.78</v>
      </c>
      <c r="K67" s="37">
        <v>1</v>
      </c>
      <c r="L67" s="36" t="s">
        <v>17</v>
      </c>
      <c r="M67" s="15"/>
    </row>
    <row r="68" ht="18" customHeight="1" spans="1:13">
      <c r="A68" s="15">
        <v>64</v>
      </c>
      <c r="B68" s="16" t="s">
        <v>101</v>
      </c>
      <c r="C68" s="17" t="s">
        <v>78</v>
      </c>
      <c r="D68" s="17" t="s">
        <v>15</v>
      </c>
      <c r="E68" s="17" t="s">
        <v>100</v>
      </c>
      <c r="F68" s="26">
        <v>67.82</v>
      </c>
      <c r="G68" s="27">
        <f t="shared" si="4"/>
        <v>33.91</v>
      </c>
      <c r="H68" s="26">
        <v>78.5</v>
      </c>
      <c r="I68" s="26">
        <f t="shared" si="6"/>
        <v>39.25</v>
      </c>
      <c r="J68" s="38">
        <f t="shared" si="5"/>
        <v>73.16</v>
      </c>
      <c r="K68" s="37">
        <v>2</v>
      </c>
      <c r="L68" s="36"/>
      <c r="M68" s="15"/>
    </row>
    <row r="69" ht="18" customHeight="1" spans="1:13">
      <c r="A69" s="15">
        <v>65</v>
      </c>
      <c r="B69" s="16" t="s">
        <v>102</v>
      </c>
      <c r="C69" s="17" t="s">
        <v>78</v>
      </c>
      <c r="D69" s="17" t="s">
        <v>15</v>
      </c>
      <c r="E69" s="17" t="s">
        <v>100</v>
      </c>
      <c r="F69" s="26">
        <v>63.49</v>
      </c>
      <c r="G69" s="27">
        <f t="shared" si="4"/>
        <v>31.745</v>
      </c>
      <c r="H69" s="26">
        <v>76.3</v>
      </c>
      <c r="I69" s="26">
        <f t="shared" si="6"/>
        <v>38.15</v>
      </c>
      <c r="J69" s="38">
        <f t="shared" si="5"/>
        <v>69.895</v>
      </c>
      <c r="K69" s="37">
        <v>3</v>
      </c>
      <c r="L69" s="36"/>
      <c r="M69" s="15"/>
    </row>
    <row r="70" ht="18" customHeight="1" spans="1:13">
      <c r="A70" s="15">
        <v>66</v>
      </c>
      <c r="B70" s="16" t="s">
        <v>103</v>
      </c>
      <c r="C70" s="17" t="s">
        <v>104</v>
      </c>
      <c r="D70" s="17" t="s">
        <v>15</v>
      </c>
      <c r="E70" s="17" t="s">
        <v>105</v>
      </c>
      <c r="F70" s="26">
        <v>57.23</v>
      </c>
      <c r="G70" s="27">
        <f t="shared" ref="G70:G101" si="7">F70*50%</f>
        <v>28.615</v>
      </c>
      <c r="H70" s="26">
        <v>73.4</v>
      </c>
      <c r="I70" s="27">
        <f t="shared" si="6"/>
        <v>36.7</v>
      </c>
      <c r="J70" s="26">
        <f t="shared" ref="J70:J101" si="8">G70+I70</f>
        <v>65.315</v>
      </c>
      <c r="K70" s="37">
        <v>1</v>
      </c>
      <c r="L70" s="36" t="s">
        <v>17</v>
      </c>
      <c r="M70" s="15"/>
    </row>
    <row r="71" ht="18" customHeight="1" spans="1:13">
      <c r="A71" s="15">
        <v>67</v>
      </c>
      <c r="B71" s="16" t="s">
        <v>106</v>
      </c>
      <c r="C71" s="17" t="s">
        <v>104</v>
      </c>
      <c r="D71" s="17" t="s">
        <v>15</v>
      </c>
      <c r="E71" s="17" t="s">
        <v>107</v>
      </c>
      <c r="F71" s="26">
        <v>76.32</v>
      </c>
      <c r="G71" s="27">
        <f t="shared" si="7"/>
        <v>38.16</v>
      </c>
      <c r="H71" s="26">
        <v>74.8</v>
      </c>
      <c r="I71" s="26">
        <f t="shared" si="6"/>
        <v>37.4</v>
      </c>
      <c r="J71" s="38">
        <f t="shared" si="8"/>
        <v>75.56</v>
      </c>
      <c r="K71" s="39">
        <v>3</v>
      </c>
      <c r="L71" s="36"/>
      <c r="M71" s="15"/>
    </row>
    <row r="72" ht="18" customHeight="1" spans="1:13">
      <c r="A72" s="15">
        <v>68</v>
      </c>
      <c r="B72" s="16" t="s">
        <v>108</v>
      </c>
      <c r="C72" s="17" t="s">
        <v>104</v>
      </c>
      <c r="D72" s="17" t="s">
        <v>15</v>
      </c>
      <c r="E72" s="17" t="s">
        <v>107</v>
      </c>
      <c r="F72" s="26">
        <v>72.87</v>
      </c>
      <c r="G72" s="27">
        <f t="shared" si="7"/>
        <v>36.435</v>
      </c>
      <c r="H72" s="26">
        <v>68.8</v>
      </c>
      <c r="I72" s="26">
        <f t="shared" si="6"/>
        <v>34.4</v>
      </c>
      <c r="J72" s="38">
        <f t="shared" si="8"/>
        <v>70.835</v>
      </c>
      <c r="K72" s="39">
        <v>5</v>
      </c>
      <c r="L72" s="36"/>
      <c r="M72" s="15"/>
    </row>
    <row r="73" ht="18" customHeight="1" spans="1:13">
      <c r="A73" s="15">
        <v>69</v>
      </c>
      <c r="B73" s="16" t="s">
        <v>109</v>
      </c>
      <c r="C73" s="17" t="s">
        <v>104</v>
      </c>
      <c r="D73" s="17" t="s">
        <v>15</v>
      </c>
      <c r="E73" s="17" t="s">
        <v>107</v>
      </c>
      <c r="F73" s="26">
        <v>72.51</v>
      </c>
      <c r="G73" s="27">
        <f t="shared" si="7"/>
        <v>36.255</v>
      </c>
      <c r="H73" s="26">
        <v>76.2</v>
      </c>
      <c r="I73" s="26">
        <f t="shared" si="6"/>
        <v>38.1</v>
      </c>
      <c r="J73" s="38">
        <f t="shared" si="8"/>
        <v>74.355</v>
      </c>
      <c r="K73" s="39">
        <v>4</v>
      </c>
      <c r="L73" s="36"/>
      <c r="M73" s="15"/>
    </row>
    <row r="74" ht="18" customHeight="1" spans="1:13">
      <c r="A74" s="15">
        <v>70</v>
      </c>
      <c r="B74" s="16" t="s">
        <v>110</v>
      </c>
      <c r="C74" s="17" t="s">
        <v>104</v>
      </c>
      <c r="D74" s="17" t="s">
        <v>15</v>
      </c>
      <c r="E74" s="17" t="s">
        <v>107</v>
      </c>
      <c r="F74" s="26">
        <v>71.6</v>
      </c>
      <c r="G74" s="27">
        <f t="shared" si="7"/>
        <v>35.8</v>
      </c>
      <c r="H74" s="26">
        <v>80.4</v>
      </c>
      <c r="I74" s="26">
        <f t="shared" si="6"/>
        <v>40.2</v>
      </c>
      <c r="J74" s="38">
        <f t="shared" si="8"/>
        <v>76</v>
      </c>
      <c r="K74" s="39">
        <v>2</v>
      </c>
      <c r="L74" s="36" t="s">
        <v>17</v>
      </c>
      <c r="M74" s="15"/>
    </row>
    <row r="75" ht="18" customHeight="1" spans="1:13">
      <c r="A75" s="15">
        <v>71</v>
      </c>
      <c r="B75" s="16" t="s">
        <v>111</v>
      </c>
      <c r="C75" s="17" t="s">
        <v>104</v>
      </c>
      <c r="D75" s="17" t="s">
        <v>15</v>
      </c>
      <c r="E75" s="17" t="s">
        <v>107</v>
      </c>
      <c r="F75" s="26">
        <v>70.95</v>
      </c>
      <c r="G75" s="27">
        <f t="shared" si="7"/>
        <v>35.475</v>
      </c>
      <c r="H75" s="26">
        <v>84.8</v>
      </c>
      <c r="I75" s="26">
        <f t="shared" si="6"/>
        <v>42.4</v>
      </c>
      <c r="J75" s="38">
        <f t="shared" si="8"/>
        <v>77.875</v>
      </c>
      <c r="K75" s="39">
        <v>1</v>
      </c>
      <c r="L75" s="36" t="s">
        <v>17</v>
      </c>
      <c r="M75" s="15"/>
    </row>
    <row r="76" ht="18" customHeight="1" spans="1:13">
      <c r="A76" s="15">
        <v>72</v>
      </c>
      <c r="B76" s="16" t="s">
        <v>112</v>
      </c>
      <c r="C76" s="17" t="s">
        <v>104</v>
      </c>
      <c r="D76" s="17" t="s">
        <v>15</v>
      </c>
      <c r="E76" s="16" t="s">
        <v>107</v>
      </c>
      <c r="F76" s="26">
        <v>63.64</v>
      </c>
      <c r="G76" s="27">
        <f t="shared" si="7"/>
        <v>31.82</v>
      </c>
      <c r="H76" s="26">
        <v>82.8</v>
      </c>
      <c r="I76" s="26">
        <f t="shared" si="6"/>
        <v>41.4</v>
      </c>
      <c r="J76" s="38">
        <f t="shared" si="8"/>
        <v>73.22</v>
      </c>
      <c r="K76" s="39">
        <v>6</v>
      </c>
      <c r="L76" s="36"/>
      <c r="M76" s="15"/>
    </row>
    <row r="77" ht="18" customHeight="1" spans="1:13">
      <c r="A77" s="15">
        <v>73</v>
      </c>
      <c r="B77" s="16" t="s">
        <v>113</v>
      </c>
      <c r="C77" s="17" t="s">
        <v>104</v>
      </c>
      <c r="D77" s="17" t="s">
        <v>15</v>
      </c>
      <c r="E77" s="17" t="s">
        <v>114</v>
      </c>
      <c r="F77" s="26">
        <v>77.37</v>
      </c>
      <c r="G77" s="27">
        <f t="shared" si="7"/>
        <v>38.685</v>
      </c>
      <c r="H77" s="26">
        <v>79.2</v>
      </c>
      <c r="I77" s="26">
        <f t="shared" si="6"/>
        <v>39.6</v>
      </c>
      <c r="J77" s="26">
        <f t="shared" si="8"/>
        <v>78.285</v>
      </c>
      <c r="K77" s="39">
        <v>1</v>
      </c>
      <c r="L77" s="36" t="s">
        <v>17</v>
      </c>
      <c r="M77" s="15"/>
    </row>
    <row r="78" ht="18" customHeight="1" spans="1:13">
      <c r="A78" s="15">
        <v>74</v>
      </c>
      <c r="B78" s="16" t="s">
        <v>115</v>
      </c>
      <c r="C78" s="17" t="s">
        <v>104</v>
      </c>
      <c r="D78" s="17" t="s">
        <v>15</v>
      </c>
      <c r="E78" s="17" t="s">
        <v>114</v>
      </c>
      <c r="F78" s="26">
        <v>76.17</v>
      </c>
      <c r="G78" s="27">
        <f t="shared" si="7"/>
        <v>38.085</v>
      </c>
      <c r="H78" s="26">
        <v>74.7</v>
      </c>
      <c r="I78" s="26">
        <f t="shared" ref="I78:I109" si="9">0.5*H78</f>
        <v>37.35</v>
      </c>
      <c r="J78" s="26">
        <f t="shared" si="8"/>
        <v>75.435</v>
      </c>
      <c r="K78" s="39">
        <v>3</v>
      </c>
      <c r="L78" s="36"/>
      <c r="M78" s="15"/>
    </row>
    <row r="79" ht="18" customHeight="1" spans="1:13">
      <c r="A79" s="15">
        <v>75</v>
      </c>
      <c r="B79" s="16" t="s">
        <v>116</v>
      </c>
      <c r="C79" s="17" t="s">
        <v>104</v>
      </c>
      <c r="D79" s="17" t="s">
        <v>15</v>
      </c>
      <c r="E79" s="17" t="s">
        <v>114</v>
      </c>
      <c r="F79" s="26">
        <v>69.49</v>
      </c>
      <c r="G79" s="27">
        <f t="shared" si="7"/>
        <v>34.745</v>
      </c>
      <c r="H79" s="26">
        <v>74.7</v>
      </c>
      <c r="I79" s="26">
        <f t="shared" si="9"/>
        <v>37.35</v>
      </c>
      <c r="J79" s="26">
        <f t="shared" si="8"/>
        <v>72.095</v>
      </c>
      <c r="K79" s="39">
        <v>4</v>
      </c>
      <c r="L79" s="36"/>
      <c r="M79" s="15"/>
    </row>
    <row r="80" ht="18" customHeight="1" spans="1:13">
      <c r="A80" s="15">
        <v>76</v>
      </c>
      <c r="B80" s="16" t="s">
        <v>117</v>
      </c>
      <c r="C80" s="17" t="s">
        <v>104</v>
      </c>
      <c r="D80" s="17" t="s">
        <v>15</v>
      </c>
      <c r="E80" s="17" t="s">
        <v>114</v>
      </c>
      <c r="F80" s="26">
        <v>68.43</v>
      </c>
      <c r="G80" s="27">
        <f t="shared" si="7"/>
        <v>34.215</v>
      </c>
      <c r="H80" s="26">
        <v>83.9</v>
      </c>
      <c r="I80" s="26">
        <f t="shared" si="9"/>
        <v>41.95</v>
      </c>
      <c r="J80" s="26">
        <f t="shared" si="8"/>
        <v>76.165</v>
      </c>
      <c r="K80" s="39">
        <v>2</v>
      </c>
      <c r="L80" s="36" t="s">
        <v>17</v>
      </c>
      <c r="M80" s="15"/>
    </row>
    <row r="81" ht="18" customHeight="1" spans="1:13">
      <c r="A81" s="15">
        <v>77</v>
      </c>
      <c r="B81" s="16" t="s">
        <v>118</v>
      </c>
      <c r="C81" s="17" t="s">
        <v>104</v>
      </c>
      <c r="D81" s="17" t="s">
        <v>15</v>
      </c>
      <c r="E81" s="17" t="s">
        <v>114</v>
      </c>
      <c r="F81" s="26">
        <v>66.39</v>
      </c>
      <c r="G81" s="27">
        <f t="shared" si="7"/>
        <v>33.195</v>
      </c>
      <c r="H81" s="26">
        <v>64.7</v>
      </c>
      <c r="I81" s="26">
        <f t="shared" si="9"/>
        <v>32.35</v>
      </c>
      <c r="J81" s="26">
        <f t="shared" si="8"/>
        <v>65.545</v>
      </c>
      <c r="K81" s="39">
        <v>6</v>
      </c>
      <c r="L81" s="36"/>
      <c r="M81" s="15"/>
    </row>
    <row r="82" ht="18" customHeight="1" spans="1:13">
      <c r="A82" s="15">
        <v>78</v>
      </c>
      <c r="B82" s="16" t="s">
        <v>119</v>
      </c>
      <c r="C82" s="17" t="s">
        <v>104</v>
      </c>
      <c r="D82" s="17" t="s">
        <v>15</v>
      </c>
      <c r="E82" s="16" t="s">
        <v>114</v>
      </c>
      <c r="F82" s="26">
        <v>66.25</v>
      </c>
      <c r="G82" s="27">
        <f t="shared" si="7"/>
        <v>33.125</v>
      </c>
      <c r="H82" s="26">
        <v>75.6</v>
      </c>
      <c r="I82" s="26">
        <f t="shared" si="9"/>
        <v>37.8</v>
      </c>
      <c r="J82" s="26">
        <f t="shared" si="8"/>
        <v>70.925</v>
      </c>
      <c r="K82" s="39">
        <v>5</v>
      </c>
      <c r="L82" s="36"/>
      <c r="M82" s="15"/>
    </row>
    <row r="83" ht="18" customHeight="1" spans="1:13">
      <c r="A83" s="15">
        <v>79</v>
      </c>
      <c r="B83" s="16" t="s">
        <v>120</v>
      </c>
      <c r="C83" s="17" t="s">
        <v>104</v>
      </c>
      <c r="D83" s="17" t="s">
        <v>15</v>
      </c>
      <c r="E83" s="17" t="s">
        <v>121</v>
      </c>
      <c r="F83" s="26">
        <v>80.94</v>
      </c>
      <c r="G83" s="27">
        <f t="shared" si="7"/>
        <v>40.47</v>
      </c>
      <c r="H83" s="26">
        <v>67.52</v>
      </c>
      <c r="I83" s="26">
        <f t="shared" si="9"/>
        <v>33.76</v>
      </c>
      <c r="J83" s="38">
        <f t="shared" si="8"/>
        <v>74.23</v>
      </c>
      <c r="K83" s="39">
        <v>8</v>
      </c>
      <c r="L83" s="36"/>
      <c r="M83" s="15"/>
    </row>
    <row r="84" ht="18" customHeight="1" spans="1:13">
      <c r="A84" s="15">
        <v>80</v>
      </c>
      <c r="B84" s="16" t="s">
        <v>122</v>
      </c>
      <c r="C84" s="17" t="s">
        <v>104</v>
      </c>
      <c r="D84" s="17" t="s">
        <v>15</v>
      </c>
      <c r="E84" s="17" t="s">
        <v>121</v>
      </c>
      <c r="F84" s="26">
        <v>77.56</v>
      </c>
      <c r="G84" s="27">
        <f t="shared" si="7"/>
        <v>38.78</v>
      </c>
      <c r="H84" s="26">
        <v>71.42</v>
      </c>
      <c r="I84" s="26">
        <f t="shared" si="9"/>
        <v>35.71</v>
      </c>
      <c r="J84" s="38">
        <f t="shared" si="8"/>
        <v>74.49</v>
      </c>
      <c r="K84" s="39">
        <v>6</v>
      </c>
      <c r="L84" s="36"/>
      <c r="M84" s="15"/>
    </row>
    <row r="85" ht="18" customHeight="1" spans="1:13">
      <c r="A85" s="15">
        <v>81</v>
      </c>
      <c r="B85" s="16" t="s">
        <v>123</v>
      </c>
      <c r="C85" s="17" t="s">
        <v>104</v>
      </c>
      <c r="D85" s="17" t="s">
        <v>15</v>
      </c>
      <c r="E85" s="17" t="s">
        <v>121</v>
      </c>
      <c r="F85" s="26">
        <v>76.39</v>
      </c>
      <c r="G85" s="27">
        <f t="shared" si="7"/>
        <v>38.195</v>
      </c>
      <c r="H85" s="26">
        <v>80.06</v>
      </c>
      <c r="I85" s="26">
        <f t="shared" si="9"/>
        <v>40.03</v>
      </c>
      <c r="J85" s="38">
        <f t="shared" si="8"/>
        <v>78.225</v>
      </c>
      <c r="K85" s="39">
        <v>1</v>
      </c>
      <c r="L85" s="36" t="s">
        <v>17</v>
      </c>
      <c r="M85" s="15"/>
    </row>
    <row r="86" ht="18" customHeight="1" spans="1:13">
      <c r="A86" s="15">
        <v>82</v>
      </c>
      <c r="B86" s="16" t="s">
        <v>124</v>
      </c>
      <c r="C86" s="17" t="s">
        <v>104</v>
      </c>
      <c r="D86" s="17" t="s">
        <v>15</v>
      </c>
      <c r="E86" s="17" t="s">
        <v>121</v>
      </c>
      <c r="F86" s="26">
        <v>75.96</v>
      </c>
      <c r="G86" s="27">
        <f t="shared" si="7"/>
        <v>37.98</v>
      </c>
      <c r="H86" s="26">
        <v>76.4</v>
      </c>
      <c r="I86" s="26">
        <f t="shared" si="9"/>
        <v>38.2</v>
      </c>
      <c r="J86" s="38">
        <f t="shared" si="8"/>
        <v>76.18</v>
      </c>
      <c r="K86" s="39">
        <v>3</v>
      </c>
      <c r="L86" s="36" t="s">
        <v>17</v>
      </c>
      <c r="M86" s="15"/>
    </row>
    <row r="87" ht="18" customHeight="1" spans="1:13">
      <c r="A87" s="15">
        <v>83</v>
      </c>
      <c r="B87" s="16" t="s">
        <v>125</v>
      </c>
      <c r="C87" s="17" t="s">
        <v>104</v>
      </c>
      <c r="D87" s="17" t="s">
        <v>15</v>
      </c>
      <c r="E87" s="17" t="s">
        <v>121</v>
      </c>
      <c r="F87" s="26">
        <v>74.65</v>
      </c>
      <c r="G87" s="27">
        <f t="shared" si="7"/>
        <v>37.325</v>
      </c>
      <c r="H87" s="26">
        <v>75.86</v>
      </c>
      <c r="I87" s="26">
        <f t="shared" si="9"/>
        <v>37.93</v>
      </c>
      <c r="J87" s="38">
        <f t="shared" si="8"/>
        <v>75.255</v>
      </c>
      <c r="K87" s="39">
        <v>4</v>
      </c>
      <c r="L87" s="36" t="s">
        <v>17</v>
      </c>
      <c r="M87" s="15"/>
    </row>
    <row r="88" ht="18" customHeight="1" spans="1:13">
      <c r="A88" s="15">
        <v>84</v>
      </c>
      <c r="B88" s="16" t="s">
        <v>126</v>
      </c>
      <c r="C88" s="17" t="s">
        <v>104</v>
      </c>
      <c r="D88" s="17" t="s">
        <v>15</v>
      </c>
      <c r="E88" s="17" t="s">
        <v>121</v>
      </c>
      <c r="F88" s="26">
        <v>74.61</v>
      </c>
      <c r="G88" s="27">
        <f t="shared" si="7"/>
        <v>37.305</v>
      </c>
      <c r="H88" s="26">
        <v>80.56</v>
      </c>
      <c r="I88" s="26">
        <f t="shared" si="9"/>
        <v>40.28</v>
      </c>
      <c r="J88" s="38">
        <f t="shared" si="8"/>
        <v>77.585</v>
      </c>
      <c r="K88" s="39">
        <v>2</v>
      </c>
      <c r="L88" s="36" t="s">
        <v>17</v>
      </c>
      <c r="M88" s="15"/>
    </row>
    <row r="89" ht="18" customHeight="1" spans="1:13">
      <c r="A89" s="15">
        <v>85</v>
      </c>
      <c r="B89" s="16" t="s">
        <v>127</v>
      </c>
      <c r="C89" s="17" t="s">
        <v>104</v>
      </c>
      <c r="D89" s="17" t="s">
        <v>15</v>
      </c>
      <c r="E89" s="17" t="s">
        <v>121</v>
      </c>
      <c r="F89" s="26">
        <v>73.96</v>
      </c>
      <c r="G89" s="27">
        <f t="shared" si="7"/>
        <v>36.98</v>
      </c>
      <c r="H89" s="26">
        <v>74.84</v>
      </c>
      <c r="I89" s="26">
        <f t="shared" si="9"/>
        <v>37.42</v>
      </c>
      <c r="J89" s="38">
        <f t="shared" si="8"/>
        <v>74.4</v>
      </c>
      <c r="K89" s="39">
        <v>7</v>
      </c>
      <c r="L89" s="36"/>
      <c r="M89" s="15"/>
    </row>
    <row r="90" ht="18" customHeight="1" spans="1:13">
      <c r="A90" s="15">
        <v>86</v>
      </c>
      <c r="B90" s="16" t="s">
        <v>128</v>
      </c>
      <c r="C90" s="17" t="s">
        <v>104</v>
      </c>
      <c r="D90" s="17" t="s">
        <v>15</v>
      </c>
      <c r="E90" s="17" t="s">
        <v>121</v>
      </c>
      <c r="F90" s="26">
        <v>72.97</v>
      </c>
      <c r="G90" s="27">
        <f t="shared" si="7"/>
        <v>36.485</v>
      </c>
      <c r="H90" s="26">
        <v>76.64</v>
      </c>
      <c r="I90" s="26">
        <f t="shared" si="9"/>
        <v>38.32</v>
      </c>
      <c r="J90" s="38">
        <f t="shared" si="8"/>
        <v>74.805</v>
      </c>
      <c r="K90" s="39">
        <v>5</v>
      </c>
      <c r="L90" s="36" t="s">
        <v>17</v>
      </c>
      <c r="M90" s="15"/>
    </row>
    <row r="91" ht="18" customHeight="1" spans="1:13">
      <c r="A91" s="15">
        <v>87</v>
      </c>
      <c r="B91" s="16" t="s">
        <v>129</v>
      </c>
      <c r="C91" s="17" t="s">
        <v>104</v>
      </c>
      <c r="D91" s="17" t="s">
        <v>15</v>
      </c>
      <c r="E91" s="17" t="s">
        <v>121</v>
      </c>
      <c r="F91" s="26">
        <v>72.18</v>
      </c>
      <c r="G91" s="27">
        <f t="shared" si="7"/>
        <v>36.09</v>
      </c>
      <c r="H91" s="26">
        <v>72.86</v>
      </c>
      <c r="I91" s="26">
        <f t="shared" si="9"/>
        <v>36.43</v>
      </c>
      <c r="J91" s="38">
        <f t="shared" si="8"/>
        <v>72.52</v>
      </c>
      <c r="K91" s="39">
        <v>11</v>
      </c>
      <c r="L91" s="36"/>
      <c r="M91" s="15"/>
    </row>
    <row r="92" ht="18" customHeight="1" spans="1:13">
      <c r="A92" s="15">
        <v>88</v>
      </c>
      <c r="B92" s="16" t="s">
        <v>130</v>
      </c>
      <c r="C92" s="17" t="s">
        <v>104</v>
      </c>
      <c r="D92" s="17" t="s">
        <v>15</v>
      </c>
      <c r="E92" s="17" t="s">
        <v>121</v>
      </c>
      <c r="F92" s="26">
        <v>72.03</v>
      </c>
      <c r="G92" s="27">
        <f t="shared" si="7"/>
        <v>36.015</v>
      </c>
      <c r="H92" s="26">
        <v>73.4</v>
      </c>
      <c r="I92" s="26">
        <f t="shared" si="9"/>
        <v>36.7</v>
      </c>
      <c r="J92" s="38">
        <f t="shared" si="8"/>
        <v>72.715</v>
      </c>
      <c r="K92" s="39">
        <v>12</v>
      </c>
      <c r="L92" s="36"/>
      <c r="M92" s="15"/>
    </row>
    <row r="93" ht="18" customHeight="1" spans="1:13">
      <c r="A93" s="15">
        <v>89</v>
      </c>
      <c r="B93" s="16" t="s">
        <v>131</v>
      </c>
      <c r="C93" s="17" t="s">
        <v>104</v>
      </c>
      <c r="D93" s="17" t="s">
        <v>15</v>
      </c>
      <c r="E93" s="17" t="s">
        <v>121</v>
      </c>
      <c r="F93" s="26">
        <v>71.88</v>
      </c>
      <c r="G93" s="27">
        <f t="shared" si="7"/>
        <v>35.94</v>
      </c>
      <c r="H93" s="26">
        <v>76.14</v>
      </c>
      <c r="I93" s="26">
        <f t="shared" si="9"/>
        <v>38.07</v>
      </c>
      <c r="J93" s="38">
        <f t="shared" si="8"/>
        <v>74.01</v>
      </c>
      <c r="K93" s="39">
        <v>9</v>
      </c>
      <c r="L93" s="36"/>
      <c r="M93" s="15"/>
    </row>
    <row r="94" ht="18" customHeight="1" spans="1:13">
      <c r="A94" s="15">
        <v>90</v>
      </c>
      <c r="B94" s="16" t="s">
        <v>132</v>
      </c>
      <c r="C94" s="17" t="s">
        <v>104</v>
      </c>
      <c r="D94" s="17" t="s">
        <v>15</v>
      </c>
      <c r="E94" s="17" t="s">
        <v>121</v>
      </c>
      <c r="F94" s="26">
        <v>70.94</v>
      </c>
      <c r="G94" s="27">
        <f t="shared" si="7"/>
        <v>35.47</v>
      </c>
      <c r="H94" s="26">
        <v>75.64</v>
      </c>
      <c r="I94" s="26">
        <f t="shared" si="9"/>
        <v>37.82</v>
      </c>
      <c r="J94" s="38">
        <f t="shared" si="8"/>
        <v>73.29</v>
      </c>
      <c r="K94" s="39">
        <v>10</v>
      </c>
      <c r="L94" s="36"/>
      <c r="M94" s="15"/>
    </row>
    <row r="95" ht="18" customHeight="1" spans="1:13">
      <c r="A95" s="15">
        <v>91</v>
      </c>
      <c r="B95" s="16" t="s">
        <v>133</v>
      </c>
      <c r="C95" s="17" t="s">
        <v>104</v>
      </c>
      <c r="D95" s="17" t="s">
        <v>15</v>
      </c>
      <c r="E95" s="17" t="s">
        <v>121</v>
      </c>
      <c r="F95" s="26">
        <v>70.68</v>
      </c>
      <c r="G95" s="27">
        <f t="shared" si="7"/>
        <v>35.34</v>
      </c>
      <c r="H95" s="26">
        <v>73.38</v>
      </c>
      <c r="I95" s="26">
        <f t="shared" si="9"/>
        <v>36.69</v>
      </c>
      <c r="J95" s="38">
        <f t="shared" si="8"/>
        <v>72.03</v>
      </c>
      <c r="K95" s="39">
        <v>13</v>
      </c>
      <c r="L95" s="36"/>
      <c r="M95" s="15"/>
    </row>
    <row r="96" ht="18" customHeight="1" spans="1:13">
      <c r="A96" s="15">
        <v>92</v>
      </c>
      <c r="B96" s="16" t="s">
        <v>134</v>
      </c>
      <c r="C96" s="17" t="s">
        <v>104</v>
      </c>
      <c r="D96" s="17" t="s">
        <v>15</v>
      </c>
      <c r="E96" s="17" t="s">
        <v>121</v>
      </c>
      <c r="F96" s="26">
        <v>70.44</v>
      </c>
      <c r="G96" s="27">
        <f t="shared" si="7"/>
        <v>35.22</v>
      </c>
      <c r="H96" s="26">
        <v>70.76</v>
      </c>
      <c r="I96" s="26">
        <f t="shared" si="9"/>
        <v>35.38</v>
      </c>
      <c r="J96" s="38">
        <f t="shared" si="8"/>
        <v>70.6</v>
      </c>
      <c r="K96" s="39">
        <v>14</v>
      </c>
      <c r="L96" s="36"/>
      <c r="M96" s="15"/>
    </row>
    <row r="97" ht="18" customHeight="1" spans="1:13">
      <c r="A97" s="15">
        <v>93</v>
      </c>
      <c r="B97" s="16" t="s">
        <v>135</v>
      </c>
      <c r="C97" s="17" t="s">
        <v>104</v>
      </c>
      <c r="D97" s="17" t="s">
        <v>15</v>
      </c>
      <c r="E97" s="17" t="s">
        <v>121</v>
      </c>
      <c r="F97" s="26">
        <v>70.18</v>
      </c>
      <c r="G97" s="27">
        <f t="shared" si="7"/>
        <v>35.09</v>
      </c>
      <c r="H97" s="26">
        <v>69.6</v>
      </c>
      <c r="I97" s="26">
        <f t="shared" si="9"/>
        <v>34.8</v>
      </c>
      <c r="J97" s="38">
        <f t="shared" si="8"/>
        <v>69.89</v>
      </c>
      <c r="K97" s="39">
        <v>15</v>
      </c>
      <c r="L97" s="36"/>
      <c r="M97" s="15"/>
    </row>
    <row r="98" ht="18" customHeight="1" spans="1:13">
      <c r="A98" s="15">
        <v>94</v>
      </c>
      <c r="B98" s="16" t="s">
        <v>136</v>
      </c>
      <c r="C98" s="17" t="s">
        <v>104</v>
      </c>
      <c r="D98" s="17" t="s">
        <v>15</v>
      </c>
      <c r="E98" s="16" t="s">
        <v>121</v>
      </c>
      <c r="F98" s="26">
        <v>68.25</v>
      </c>
      <c r="G98" s="27">
        <f t="shared" si="7"/>
        <v>34.125</v>
      </c>
      <c r="H98" s="26">
        <v>60.68</v>
      </c>
      <c r="I98" s="26">
        <f t="shared" si="9"/>
        <v>30.34</v>
      </c>
      <c r="J98" s="38">
        <f t="shared" si="8"/>
        <v>64.465</v>
      </c>
      <c r="K98" s="39">
        <v>16</v>
      </c>
      <c r="L98" s="36"/>
      <c r="M98" s="15"/>
    </row>
    <row r="99" ht="18" customHeight="1" spans="1:13">
      <c r="A99" s="15">
        <v>95</v>
      </c>
      <c r="B99" s="16" t="s">
        <v>137</v>
      </c>
      <c r="C99" s="17" t="s">
        <v>138</v>
      </c>
      <c r="D99" s="17" t="s">
        <v>15</v>
      </c>
      <c r="E99" s="17" t="s">
        <v>139</v>
      </c>
      <c r="F99" s="26">
        <v>73.49</v>
      </c>
      <c r="G99" s="27">
        <f t="shared" si="7"/>
        <v>36.745</v>
      </c>
      <c r="H99" s="26">
        <v>69.76</v>
      </c>
      <c r="I99" s="26">
        <f t="shared" si="9"/>
        <v>34.88</v>
      </c>
      <c r="J99" s="26">
        <f t="shared" si="8"/>
        <v>71.625</v>
      </c>
      <c r="K99" s="39">
        <v>4</v>
      </c>
      <c r="L99" s="36"/>
      <c r="M99" s="15"/>
    </row>
    <row r="100" ht="18" customHeight="1" spans="1:13">
      <c r="A100" s="15">
        <v>96</v>
      </c>
      <c r="B100" s="16" t="s">
        <v>140</v>
      </c>
      <c r="C100" s="17" t="s">
        <v>138</v>
      </c>
      <c r="D100" s="17" t="s">
        <v>15</v>
      </c>
      <c r="E100" s="17" t="s">
        <v>139</v>
      </c>
      <c r="F100" s="26">
        <v>72.62</v>
      </c>
      <c r="G100" s="27">
        <f t="shared" si="7"/>
        <v>36.31</v>
      </c>
      <c r="H100" s="26">
        <v>73.64</v>
      </c>
      <c r="I100" s="26">
        <f t="shared" si="9"/>
        <v>36.82</v>
      </c>
      <c r="J100" s="26">
        <f t="shared" si="8"/>
        <v>73.13</v>
      </c>
      <c r="K100" s="39">
        <v>2</v>
      </c>
      <c r="L100" s="36" t="s">
        <v>17</v>
      </c>
      <c r="M100" s="15"/>
    </row>
    <row r="101" ht="18" customHeight="1" spans="1:13">
      <c r="A101" s="15">
        <v>97</v>
      </c>
      <c r="B101" s="16" t="s">
        <v>141</v>
      </c>
      <c r="C101" s="17" t="s">
        <v>138</v>
      </c>
      <c r="D101" s="17" t="s">
        <v>15</v>
      </c>
      <c r="E101" s="17" t="s">
        <v>139</v>
      </c>
      <c r="F101" s="26">
        <v>71.27</v>
      </c>
      <c r="G101" s="27">
        <f t="shared" si="7"/>
        <v>35.635</v>
      </c>
      <c r="H101" s="26">
        <v>79.56</v>
      </c>
      <c r="I101" s="26">
        <f t="shared" si="9"/>
        <v>39.78</v>
      </c>
      <c r="J101" s="26">
        <f t="shared" si="8"/>
        <v>75.415</v>
      </c>
      <c r="K101" s="39">
        <v>1</v>
      </c>
      <c r="L101" s="36" t="s">
        <v>17</v>
      </c>
      <c r="M101" s="15"/>
    </row>
    <row r="102" ht="18" customHeight="1" spans="1:13">
      <c r="A102" s="15">
        <v>98</v>
      </c>
      <c r="B102" s="16" t="s">
        <v>142</v>
      </c>
      <c r="C102" s="17" t="s">
        <v>138</v>
      </c>
      <c r="D102" s="17" t="s">
        <v>15</v>
      </c>
      <c r="E102" s="17" t="s">
        <v>139</v>
      </c>
      <c r="F102" s="26">
        <v>70.79</v>
      </c>
      <c r="G102" s="27">
        <f t="shared" ref="G102:G133" si="10">F102*50%</f>
        <v>35.395</v>
      </c>
      <c r="H102" s="26">
        <v>64.42</v>
      </c>
      <c r="I102" s="26">
        <f t="shared" si="9"/>
        <v>32.21</v>
      </c>
      <c r="J102" s="26">
        <f t="shared" ref="J102:J133" si="11">G102+I102</f>
        <v>67.605</v>
      </c>
      <c r="K102" s="39">
        <v>9</v>
      </c>
      <c r="L102" s="36"/>
      <c r="M102" s="15"/>
    </row>
    <row r="103" ht="18" customHeight="1" spans="1:13">
      <c r="A103" s="15">
        <v>99</v>
      </c>
      <c r="B103" s="16" t="s">
        <v>143</v>
      </c>
      <c r="C103" s="17" t="s">
        <v>138</v>
      </c>
      <c r="D103" s="17" t="s">
        <v>15</v>
      </c>
      <c r="E103" s="17" t="s">
        <v>139</v>
      </c>
      <c r="F103" s="26">
        <v>68.65</v>
      </c>
      <c r="G103" s="27">
        <f t="shared" si="10"/>
        <v>34.325</v>
      </c>
      <c r="H103" s="26">
        <v>75.36</v>
      </c>
      <c r="I103" s="26">
        <f t="shared" si="9"/>
        <v>37.68</v>
      </c>
      <c r="J103" s="26">
        <f t="shared" si="11"/>
        <v>72.005</v>
      </c>
      <c r="K103" s="39">
        <v>3</v>
      </c>
      <c r="L103" s="36" t="s">
        <v>17</v>
      </c>
      <c r="M103" s="15"/>
    </row>
    <row r="104" ht="18" customHeight="1" spans="1:13">
      <c r="A104" s="15">
        <v>100</v>
      </c>
      <c r="B104" s="16" t="s">
        <v>144</v>
      </c>
      <c r="C104" s="17" t="s">
        <v>138</v>
      </c>
      <c r="D104" s="17" t="s">
        <v>15</v>
      </c>
      <c r="E104" s="17" t="s">
        <v>139</v>
      </c>
      <c r="F104" s="26">
        <v>68.37</v>
      </c>
      <c r="G104" s="27">
        <f t="shared" si="10"/>
        <v>34.185</v>
      </c>
      <c r="H104" s="26">
        <v>71.58</v>
      </c>
      <c r="I104" s="26">
        <f t="shared" si="9"/>
        <v>35.79</v>
      </c>
      <c r="J104" s="26">
        <f t="shared" si="11"/>
        <v>69.975</v>
      </c>
      <c r="K104" s="39">
        <v>5</v>
      </c>
      <c r="L104" s="36"/>
      <c r="M104" s="15"/>
    </row>
    <row r="105" ht="18" customHeight="1" spans="1:13">
      <c r="A105" s="15">
        <v>101</v>
      </c>
      <c r="B105" s="16" t="s">
        <v>145</v>
      </c>
      <c r="C105" s="17" t="s">
        <v>138</v>
      </c>
      <c r="D105" s="17" t="s">
        <v>15</v>
      </c>
      <c r="E105" s="17" t="s">
        <v>139</v>
      </c>
      <c r="F105" s="26">
        <v>67.05</v>
      </c>
      <c r="G105" s="27">
        <f t="shared" si="10"/>
        <v>33.525</v>
      </c>
      <c r="H105" s="26">
        <v>70.82</v>
      </c>
      <c r="I105" s="26">
        <f t="shared" si="9"/>
        <v>35.41</v>
      </c>
      <c r="J105" s="26">
        <f t="shared" si="11"/>
        <v>68.935</v>
      </c>
      <c r="K105" s="39">
        <v>7</v>
      </c>
      <c r="L105" s="36"/>
      <c r="M105" s="15"/>
    </row>
    <row r="106" ht="18" customHeight="1" spans="1:13">
      <c r="A106" s="15">
        <v>102</v>
      </c>
      <c r="B106" s="16" t="s">
        <v>146</v>
      </c>
      <c r="C106" s="17" t="s">
        <v>138</v>
      </c>
      <c r="D106" s="17" t="s">
        <v>15</v>
      </c>
      <c r="E106" s="17" t="s">
        <v>139</v>
      </c>
      <c r="F106" s="26">
        <v>65.3</v>
      </c>
      <c r="G106" s="27">
        <f t="shared" si="10"/>
        <v>32.65</v>
      </c>
      <c r="H106" s="26">
        <v>69.64</v>
      </c>
      <c r="I106" s="26">
        <f t="shared" si="9"/>
        <v>34.82</v>
      </c>
      <c r="J106" s="26">
        <f t="shared" si="11"/>
        <v>67.47</v>
      </c>
      <c r="K106" s="39">
        <v>10</v>
      </c>
      <c r="L106" s="36"/>
      <c r="M106" s="15"/>
    </row>
    <row r="107" ht="18" customHeight="1" spans="1:13">
      <c r="A107" s="15">
        <v>103</v>
      </c>
      <c r="B107" s="16" t="s">
        <v>147</v>
      </c>
      <c r="C107" s="17" t="s">
        <v>138</v>
      </c>
      <c r="D107" s="17" t="s">
        <v>15</v>
      </c>
      <c r="E107" s="17" t="s">
        <v>139</v>
      </c>
      <c r="F107" s="26">
        <v>64.98</v>
      </c>
      <c r="G107" s="27">
        <f t="shared" si="10"/>
        <v>32.49</v>
      </c>
      <c r="H107" s="26">
        <v>74.02</v>
      </c>
      <c r="I107" s="26">
        <f t="shared" si="9"/>
        <v>37.01</v>
      </c>
      <c r="J107" s="26">
        <f t="shared" si="11"/>
        <v>69.5</v>
      </c>
      <c r="K107" s="39">
        <v>6</v>
      </c>
      <c r="L107" s="36"/>
      <c r="M107" s="15"/>
    </row>
    <row r="108" ht="18" customHeight="1" spans="1:13">
      <c r="A108" s="15">
        <v>104</v>
      </c>
      <c r="B108" s="16" t="s">
        <v>148</v>
      </c>
      <c r="C108" s="17" t="s">
        <v>138</v>
      </c>
      <c r="D108" s="17" t="s">
        <v>15</v>
      </c>
      <c r="E108" s="17" t="s">
        <v>139</v>
      </c>
      <c r="F108" s="26">
        <v>64.98</v>
      </c>
      <c r="G108" s="27">
        <f t="shared" si="10"/>
        <v>32.49</v>
      </c>
      <c r="H108" s="26">
        <v>70.7</v>
      </c>
      <c r="I108" s="26">
        <f t="shared" si="9"/>
        <v>35.35</v>
      </c>
      <c r="J108" s="26">
        <f t="shared" si="11"/>
        <v>67.84</v>
      </c>
      <c r="K108" s="39">
        <v>8</v>
      </c>
      <c r="L108" s="36"/>
      <c r="M108" s="15"/>
    </row>
    <row r="109" ht="18" customHeight="1" spans="1:13">
      <c r="A109" s="15">
        <v>105</v>
      </c>
      <c r="B109" s="16" t="s">
        <v>149</v>
      </c>
      <c r="C109" s="17" t="s">
        <v>138</v>
      </c>
      <c r="D109" s="17" t="s">
        <v>15</v>
      </c>
      <c r="E109" s="17" t="s">
        <v>150</v>
      </c>
      <c r="F109" s="26">
        <v>71.19</v>
      </c>
      <c r="G109" s="27">
        <f t="shared" si="10"/>
        <v>35.595</v>
      </c>
      <c r="H109" s="26">
        <v>76.02</v>
      </c>
      <c r="I109" s="26">
        <f t="shared" si="9"/>
        <v>38.01</v>
      </c>
      <c r="J109" s="38">
        <f t="shared" si="11"/>
        <v>73.605</v>
      </c>
      <c r="K109" s="39">
        <v>1</v>
      </c>
      <c r="L109" s="36" t="s">
        <v>17</v>
      </c>
      <c r="M109" s="15"/>
    </row>
    <row r="110" ht="18" customHeight="1" spans="1:13">
      <c r="A110" s="15">
        <v>106</v>
      </c>
      <c r="B110" s="16" t="s">
        <v>151</v>
      </c>
      <c r="C110" s="17" t="s">
        <v>138</v>
      </c>
      <c r="D110" s="17" t="s">
        <v>15</v>
      </c>
      <c r="E110" s="16">
        <v>24025</v>
      </c>
      <c r="F110" s="26">
        <v>53.63</v>
      </c>
      <c r="G110" s="27">
        <f t="shared" si="10"/>
        <v>26.815</v>
      </c>
      <c r="H110" s="26">
        <v>68.12</v>
      </c>
      <c r="I110" s="26">
        <f t="shared" ref="I110:I141" si="12">0.5*H110</f>
        <v>34.06</v>
      </c>
      <c r="J110" s="38">
        <f t="shared" si="11"/>
        <v>60.875</v>
      </c>
      <c r="K110" s="39">
        <v>3</v>
      </c>
      <c r="L110" s="36"/>
      <c r="M110" s="15"/>
    </row>
    <row r="111" ht="18" customHeight="1" spans="1:13">
      <c r="A111" s="15">
        <v>107</v>
      </c>
      <c r="B111" s="16" t="s">
        <v>152</v>
      </c>
      <c r="C111" s="17" t="s">
        <v>138</v>
      </c>
      <c r="D111" s="17" t="s">
        <v>15</v>
      </c>
      <c r="E111" s="17" t="s">
        <v>150</v>
      </c>
      <c r="F111" s="26">
        <v>64.61</v>
      </c>
      <c r="G111" s="27">
        <f t="shared" si="10"/>
        <v>32.305</v>
      </c>
      <c r="H111" s="26">
        <v>72.4</v>
      </c>
      <c r="I111" s="26">
        <f t="shared" si="12"/>
        <v>36.2</v>
      </c>
      <c r="J111" s="38">
        <f t="shared" si="11"/>
        <v>68.505</v>
      </c>
      <c r="K111" s="39">
        <v>2</v>
      </c>
      <c r="L111" s="36"/>
      <c r="M111" s="15"/>
    </row>
    <row r="112" ht="18" customHeight="1" spans="1:13">
      <c r="A112" s="15">
        <v>108</v>
      </c>
      <c r="B112" s="16" t="s">
        <v>153</v>
      </c>
      <c r="C112" s="17" t="s">
        <v>138</v>
      </c>
      <c r="D112" s="41" t="s">
        <v>154</v>
      </c>
      <c r="E112" s="17" t="s">
        <v>155</v>
      </c>
      <c r="F112" s="26">
        <v>79.85</v>
      </c>
      <c r="G112" s="27">
        <f t="shared" si="10"/>
        <v>39.925</v>
      </c>
      <c r="H112" s="26">
        <v>75.06</v>
      </c>
      <c r="I112" s="26">
        <f t="shared" si="12"/>
        <v>37.53</v>
      </c>
      <c r="J112" s="26">
        <f t="shared" si="11"/>
        <v>77.455</v>
      </c>
      <c r="K112" s="39">
        <v>1</v>
      </c>
      <c r="L112" s="36" t="s">
        <v>17</v>
      </c>
      <c r="M112" s="15"/>
    </row>
    <row r="113" ht="18" customHeight="1" spans="1:13">
      <c r="A113" s="15">
        <v>109</v>
      </c>
      <c r="B113" s="16" t="s">
        <v>156</v>
      </c>
      <c r="C113" s="17" t="s">
        <v>138</v>
      </c>
      <c r="D113" s="41" t="s">
        <v>154</v>
      </c>
      <c r="E113" s="17" t="s">
        <v>155</v>
      </c>
      <c r="F113" s="26">
        <v>73.2</v>
      </c>
      <c r="G113" s="27">
        <f t="shared" si="10"/>
        <v>36.6</v>
      </c>
      <c r="H113" s="26">
        <v>77.28</v>
      </c>
      <c r="I113" s="26">
        <f t="shared" si="12"/>
        <v>38.64</v>
      </c>
      <c r="J113" s="26">
        <f t="shared" si="11"/>
        <v>75.24</v>
      </c>
      <c r="K113" s="37">
        <v>2</v>
      </c>
      <c r="L113" s="36" t="s">
        <v>17</v>
      </c>
      <c r="M113" s="15"/>
    </row>
    <row r="114" ht="18" customHeight="1" spans="1:13">
      <c r="A114" s="15">
        <v>110</v>
      </c>
      <c r="B114" s="16" t="s">
        <v>157</v>
      </c>
      <c r="C114" s="17" t="s">
        <v>138</v>
      </c>
      <c r="D114" s="41" t="s">
        <v>154</v>
      </c>
      <c r="E114" s="17" t="s">
        <v>155</v>
      </c>
      <c r="F114" s="26">
        <v>72.03</v>
      </c>
      <c r="G114" s="27">
        <f t="shared" si="10"/>
        <v>36.015</v>
      </c>
      <c r="H114" s="26">
        <v>68.74</v>
      </c>
      <c r="I114" s="26">
        <f t="shared" si="12"/>
        <v>34.37</v>
      </c>
      <c r="J114" s="26">
        <f t="shared" si="11"/>
        <v>70.385</v>
      </c>
      <c r="K114" s="39">
        <v>5</v>
      </c>
      <c r="L114" s="36"/>
      <c r="M114" s="15"/>
    </row>
    <row r="115" ht="18" customHeight="1" spans="1:13">
      <c r="A115" s="15">
        <v>111</v>
      </c>
      <c r="B115" s="16" t="s">
        <v>158</v>
      </c>
      <c r="C115" s="17" t="s">
        <v>138</v>
      </c>
      <c r="D115" s="41" t="s">
        <v>154</v>
      </c>
      <c r="E115" s="17" t="s">
        <v>155</v>
      </c>
      <c r="F115" s="26">
        <v>69.92</v>
      </c>
      <c r="G115" s="27">
        <f t="shared" si="10"/>
        <v>34.96</v>
      </c>
      <c r="H115" s="26">
        <v>76.92</v>
      </c>
      <c r="I115" s="26">
        <f t="shared" si="12"/>
        <v>38.46</v>
      </c>
      <c r="J115" s="26">
        <f t="shared" si="11"/>
        <v>73.42</v>
      </c>
      <c r="K115" s="39">
        <v>3</v>
      </c>
      <c r="L115" s="36"/>
      <c r="M115" s="15"/>
    </row>
    <row r="116" ht="18" customHeight="1" spans="1:13">
      <c r="A116" s="15">
        <v>112</v>
      </c>
      <c r="B116" s="16" t="s">
        <v>159</v>
      </c>
      <c r="C116" s="17" t="s">
        <v>138</v>
      </c>
      <c r="D116" s="41" t="s">
        <v>154</v>
      </c>
      <c r="E116" s="17" t="s">
        <v>155</v>
      </c>
      <c r="F116" s="26">
        <v>69.09</v>
      </c>
      <c r="G116" s="27">
        <f t="shared" si="10"/>
        <v>34.545</v>
      </c>
      <c r="H116" s="26">
        <v>69.86</v>
      </c>
      <c r="I116" s="26">
        <f t="shared" si="12"/>
        <v>34.93</v>
      </c>
      <c r="J116" s="26">
        <f t="shared" si="11"/>
        <v>69.475</v>
      </c>
      <c r="K116" s="39">
        <v>6</v>
      </c>
      <c r="L116" s="36"/>
      <c r="M116" s="15"/>
    </row>
    <row r="117" ht="18" customHeight="1" spans="1:13">
      <c r="A117" s="15">
        <v>113</v>
      </c>
      <c r="B117" s="16" t="s">
        <v>160</v>
      </c>
      <c r="C117" s="17" t="s">
        <v>138</v>
      </c>
      <c r="D117" s="41" t="s">
        <v>154</v>
      </c>
      <c r="E117" s="17" t="s">
        <v>155</v>
      </c>
      <c r="F117" s="26">
        <v>67.89</v>
      </c>
      <c r="G117" s="27">
        <f t="shared" si="10"/>
        <v>33.945</v>
      </c>
      <c r="H117" s="26">
        <v>77.56</v>
      </c>
      <c r="I117" s="26">
        <f t="shared" si="12"/>
        <v>38.78</v>
      </c>
      <c r="J117" s="26">
        <f t="shared" si="11"/>
        <v>72.725</v>
      </c>
      <c r="K117" s="39">
        <v>4</v>
      </c>
      <c r="L117" s="36"/>
      <c r="M117" s="15"/>
    </row>
    <row r="118" ht="18" customHeight="1" spans="1:13">
      <c r="A118" s="15">
        <v>114</v>
      </c>
      <c r="B118" s="16" t="s">
        <v>161</v>
      </c>
      <c r="C118" s="17" t="s">
        <v>138</v>
      </c>
      <c r="D118" s="41" t="s">
        <v>162</v>
      </c>
      <c r="E118" s="17" t="s">
        <v>163</v>
      </c>
      <c r="F118" s="26">
        <v>58.25</v>
      </c>
      <c r="G118" s="27">
        <f t="shared" si="10"/>
        <v>29.125</v>
      </c>
      <c r="H118" s="26">
        <v>71.8</v>
      </c>
      <c r="I118" s="26">
        <f t="shared" si="12"/>
        <v>35.9</v>
      </c>
      <c r="J118" s="38">
        <f t="shared" si="11"/>
        <v>65.025</v>
      </c>
      <c r="K118" s="39">
        <v>1</v>
      </c>
      <c r="L118" s="36" t="s">
        <v>17</v>
      </c>
      <c r="M118" s="15"/>
    </row>
    <row r="119" ht="18" customHeight="1" spans="1:13">
      <c r="A119" s="15">
        <v>115</v>
      </c>
      <c r="B119" s="16" t="s">
        <v>164</v>
      </c>
      <c r="C119" s="17" t="s">
        <v>138</v>
      </c>
      <c r="D119" s="41" t="s">
        <v>162</v>
      </c>
      <c r="E119" s="17" t="s">
        <v>165</v>
      </c>
      <c r="F119" s="26">
        <v>82.43</v>
      </c>
      <c r="G119" s="27">
        <f t="shared" si="10"/>
        <v>41.215</v>
      </c>
      <c r="H119" s="26">
        <v>81.74</v>
      </c>
      <c r="I119" s="26">
        <f t="shared" si="12"/>
        <v>40.87</v>
      </c>
      <c r="J119" s="26">
        <f t="shared" si="11"/>
        <v>82.085</v>
      </c>
      <c r="K119" s="39">
        <v>1</v>
      </c>
      <c r="L119" s="36" t="s">
        <v>17</v>
      </c>
      <c r="M119" s="15"/>
    </row>
    <row r="120" ht="18" customHeight="1" spans="1:13">
      <c r="A120" s="15">
        <v>116</v>
      </c>
      <c r="B120" s="16" t="s">
        <v>166</v>
      </c>
      <c r="C120" s="17" t="s">
        <v>138</v>
      </c>
      <c r="D120" s="41" t="s">
        <v>162</v>
      </c>
      <c r="E120" s="17" t="s">
        <v>165</v>
      </c>
      <c r="F120" s="26">
        <v>78.65</v>
      </c>
      <c r="G120" s="27">
        <f t="shared" si="10"/>
        <v>39.325</v>
      </c>
      <c r="H120" s="26">
        <v>78.64</v>
      </c>
      <c r="I120" s="26">
        <f t="shared" si="12"/>
        <v>39.32</v>
      </c>
      <c r="J120" s="26">
        <f t="shared" si="11"/>
        <v>78.645</v>
      </c>
      <c r="K120" s="39">
        <v>2</v>
      </c>
      <c r="L120" s="36" t="s">
        <v>17</v>
      </c>
      <c r="M120" s="15"/>
    </row>
    <row r="121" ht="18" customHeight="1" spans="1:13">
      <c r="A121" s="15">
        <v>117</v>
      </c>
      <c r="B121" s="16" t="s">
        <v>167</v>
      </c>
      <c r="C121" s="17" t="s">
        <v>138</v>
      </c>
      <c r="D121" s="41" t="s">
        <v>162</v>
      </c>
      <c r="E121" s="17" t="s">
        <v>165</v>
      </c>
      <c r="F121" s="26">
        <v>77.22</v>
      </c>
      <c r="G121" s="27">
        <f t="shared" si="10"/>
        <v>38.61</v>
      </c>
      <c r="H121" s="26">
        <v>72.5</v>
      </c>
      <c r="I121" s="26">
        <f t="shared" si="12"/>
        <v>36.25</v>
      </c>
      <c r="J121" s="26">
        <f t="shared" si="11"/>
        <v>74.86</v>
      </c>
      <c r="K121" s="39">
        <v>4</v>
      </c>
      <c r="L121" s="36"/>
      <c r="M121" s="15"/>
    </row>
    <row r="122" ht="18" customHeight="1" spans="1:13">
      <c r="A122" s="15">
        <v>118</v>
      </c>
      <c r="B122" s="16" t="s">
        <v>168</v>
      </c>
      <c r="C122" s="17" t="s">
        <v>138</v>
      </c>
      <c r="D122" s="41" t="s">
        <v>162</v>
      </c>
      <c r="E122" s="17" t="s">
        <v>165</v>
      </c>
      <c r="F122" s="26">
        <v>74.14</v>
      </c>
      <c r="G122" s="27">
        <f t="shared" si="10"/>
        <v>37.07</v>
      </c>
      <c r="H122" s="26">
        <v>80.3</v>
      </c>
      <c r="I122" s="26">
        <f t="shared" si="12"/>
        <v>40.15</v>
      </c>
      <c r="J122" s="26">
        <f t="shared" si="11"/>
        <v>77.22</v>
      </c>
      <c r="K122" s="39">
        <v>3</v>
      </c>
      <c r="L122" s="36"/>
      <c r="M122" s="15"/>
    </row>
    <row r="123" ht="18" customHeight="1" spans="1:13">
      <c r="A123" s="15">
        <v>119</v>
      </c>
      <c r="B123" s="16" t="s">
        <v>169</v>
      </c>
      <c r="C123" s="17" t="s">
        <v>138</v>
      </c>
      <c r="D123" s="41" t="s">
        <v>162</v>
      </c>
      <c r="E123" s="16" t="s">
        <v>165</v>
      </c>
      <c r="F123" s="26">
        <v>68.97</v>
      </c>
      <c r="G123" s="27">
        <f t="shared" si="10"/>
        <v>34.485</v>
      </c>
      <c r="H123" s="26">
        <v>74.06</v>
      </c>
      <c r="I123" s="26">
        <f t="shared" si="12"/>
        <v>37.03</v>
      </c>
      <c r="J123" s="26">
        <f t="shared" si="11"/>
        <v>71.515</v>
      </c>
      <c r="K123" s="39">
        <v>5</v>
      </c>
      <c r="L123" s="36"/>
      <c r="M123" s="15"/>
    </row>
    <row r="124" ht="18" customHeight="1" spans="1:13">
      <c r="A124" s="15">
        <v>120</v>
      </c>
      <c r="B124" s="16" t="s">
        <v>170</v>
      </c>
      <c r="C124" s="17" t="s">
        <v>138</v>
      </c>
      <c r="D124" s="41" t="s">
        <v>162</v>
      </c>
      <c r="E124" s="17" t="s">
        <v>165</v>
      </c>
      <c r="F124" s="26">
        <v>69.7</v>
      </c>
      <c r="G124" s="27">
        <f t="shared" si="10"/>
        <v>34.85</v>
      </c>
      <c r="H124" s="26">
        <v>72.02</v>
      </c>
      <c r="I124" s="26">
        <f t="shared" si="12"/>
        <v>36.01</v>
      </c>
      <c r="J124" s="26">
        <f t="shared" si="11"/>
        <v>70.86</v>
      </c>
      <c r="K124" s="39">
        <v>6</v>
      </c>
      <c r="L124" s="36"/>
      <c r="M124" s="15"/>
    </row>
    <row r="125" ht="18" customHeight="1" spans="1:13">
      <c r="A125" s="15">
        <v>121</v>
      </c>
      <c r="B125" s="16" t="s">
        <v>171</v>
      </c>
      <c r="C125" s="17" t="s">
        <v>172</v>
      </c>
      <c r="D125" s="17" t="s">
        <v>15</v>
      </c>
      <c r="E125" s="17" t="s">
        <v>173</v>
      </c>
      <c r="F125" s="26">
        <v>59.53</v>
      </c>
      <c r="G125" s="27">
        <f t="shared" si="10"/>
        <v>29.765</v>
      </c>
      <c r="H125" s="26">
        <v>73.62</v>
      </c>
      <c r="I125" s="26">
        <f t="shared" si="12"/>
        <v>36.81</v>
      </c>
      <c r="J125" s="38">
        <f t="shared" si="11"/>
        <v>66.575</v>
      </c>
      <c r="K125" s="39">
        <v>1</v>
      </c>
      <c r="L125" s="36" t="s">
        <v>17</v>
      </c>
      <c r="M125" s="15"/>
    </row>
    <row r="126" ht="18" customHeight="1" spans="1:13">
      <c r="A126" s="15">
        <v>122</v>
      </c>
      <c r="B126" s="16" t="s">
        <v>174</v>
      </c>
      <c r="C126" s="17" t="s">
        <v>172</v>
      </c>
      <c r="D126" s="17" t="s">
        <v>15</v>
      </c>
      <c r="E126" s="17" t="s">
        <v>175</v>
      </c>
      <c r="F126" s="26">
        <v>76.14</v>
      </c>
      <c r="G126" s="27">
        <f t="shared" si="10"/>
        <v>38.07</v>
      </c>
      <c r="H126" s="26">
        <v>76.28</v>
      </c>
      <c r="I126" s="26">
        <f t="shared" si="12"/>
        <v>38.14</v>
      </c>
      <c r="J126" s="26">
        <f t="shared" si="11"/>
        <v>76.21</v>
      </c>
      <c r="K126" s="39">
        <v>1</v>
      </c>
      <c r="L126" s="36" t="s">
        <v>17</v>
      </c>
      <c r="M126" s="15"/>
    </row>
    <row r="127" ht="18" customHeight="1" spans="1:13">
      <c r="A127" s="15">
        <v>123</v>
      </c>
      <c r="B127" s="16" t="s">
        <v>176</v>
      </c>
      <c r="C127" s="17" t="s">
        <v>172</v>
      </c>
      <c r="D127" s="17" t="s">
        <v>15</v>
      </c>
      <c r="E127" s="17" t="s">
        <v>175</v>
      </c>
      <c r="F127" s="26">
        <v>70.5</v>
      </c>
      <c r="G127" s="27">
        <f t="shared" si="10"/>
        <v>35.25</v>
      </c>
      <c r="H127" s="26">
        <v>74.54</v>
      </c>
      <c r="I127" s="26">
        <f t="shared" si="12"/>
        <v>37.27</v>
      </c>
      <c r="J127" s="26">
        <f t="shared" si="11"/>
        <v>72.52</v>
      </c>
      <c r="K127" s="39">
        <v>4</v>
      </c>
      <c r="L127" s="36"/>
      <c r="M127" s="15"/>
    </row>
    <row r="128" ht="18" customHeight="1" spans="1:13">
      <c r="A128" s="15">
        <v>124</v>
      </c>
      <c r="B128" s="16" t="s">
        <v>177</v>
      </c>
      <c r="C128" s="17" t="s">
        <v>172</v>
      </c>
      <c r="D128" s="17" t="s">
        <v>15</v>
      </c>
      <c r="E128" s="17" t="s">
        <v>175</v>
      </c>
      <c r="F128" s="26">
        <v>68.76</v>
      </c>
      <c r="G128" s="27">
        <f t="shared" si="10"/>
        <v>34.38</v>
      </c>
      <c r="H128" s="26">
        <v>77.82</v>
      </c>
      <c r="I128" s="26">
        <f t="shared" si="12"/>
        <v>38.91</v>
      </c>
      <c r="J128" s="26">
        <f t="shared" si="11"/>
        <v>73.29</v>
      </c>
      <c r="K128" s="39">
        <v>2</v>
      </c>
      <c r="L128" s="36" t="s">
        <v>17</v>
      </c>
      <c r="M128" s="15"/>
    </row>
    <row r="129" ht="18" customHeight="1" spans="1:13">
      <c r="A129" s="15">
        <v>125</v>
      </c>
      <c r="B129" s="16" t="s">
        <v>178</v>
      </c>
      <c r="C129" s="17" t="s">
        <v>172</v>
      </c>
      <c r="D129" s="17" t="s">
        <v>15</v>
      </c>
      <c r="E129" s="17" t="s">
        <v>175</v>
      </c>
      <c r="F129" s="26">
        <v>68.1</v>
      </c>
      <c r="G129" s="27">
        <f t="shared" si="10"/>
        <v>34.05</v>
      </c>
      <c r="H129" s="26">
        <v>71.86</v>
      </c>
      <c r="I129" s="26">
        <f t="shared" si="12"/>
        <v>35.93</v>
      </c>
      <c r="J129" s="26">
        <f t="shared" si="11"/>
        <v>69.98</v>
      </c>
      <c r="K129" s="39">
        <v>6</v>
      </c>
      <c r="L129" s="36"/>
      <c r="M129" s="15"/>
    </row>
    <row r="130" ht="18" customHeight="1" spans="1:13">
      <c r="A130" s="15">
        <v>126</v>
      </c>
      <c r="B130" s="16" t="s">
        <v>179</v>
      </c>
      <c r="C130" s="17" t="s">
        <v>172</v>
      </c>
      <c r="D130" s="17" t="s">
        <v>15</v>
      </c>
      <c r="E130" s="17" t="s">
        <v>175</v>
      </c>
      <c r="F130" s="26">
        <v>67.77</v>
      </c>
      <c r="G130" s="27">
        <f t="shared" si="10"/>
        <v>33.885</v>
      </c>
      <c r="H130" s="26">
        <v>77.38</v>
      </c>
      <c r="I130" s="26">
        <f t="shared" si="12"/>
        <v>38.69</v>
      </c>
      <c r="J130" s="26">
        <f t="shared" si="11"/>
        <v>72.575</v>
      </c>
      <c r="K130" s="39">
        <v>3</v>
      </c>
      <c r="L130" s="36"/>
      <c r="M130" s="15"/>
    </row>
    <row r="131" ht="18" customHeight="1" spans="1:13">
      <c r="A131" s="15">
        <v>127</v>
      </c>
      <c r="B131" s="16" t="s">
        <v>180</v>
      </c>
      <c r="C131" s="17" t="s">
        <v>172</v>
      </c>
      <c r="D131" s="17" t="s">
        <v>15</v>
      </c>
      <c r="E131" s="17" t="s">
        <v>175</v>
      </c>
      <c r="F131" s="26">
        <v>66.39</v>
      </c>
      <c r="G131" s="27">
        <f t="shared" si="10"/>
        <v>33.195</v>
      </c>
      <c r="H131" s="26">
        <v>78.04</v>
      </c>
      <c r="I131" s="26">
        <f t="shared" si="12"/>
        <v>39.02</v>
      </c>
      <c r="J131" s="26">
        <f t="shared" si="11"/>
        <v>72.215</v>
      </c>
      <c r="K131" s="39">
        <v>5</v>
      </c>
      <c r="L131" s="36"/>
      <c r="M131" s="15"/>
    </row>
    <row r="132" ht="18" customHeight="1" spans="1:13">
      <c r="A132" s="15">
        <v>128</v>
      </c>
      <c r="B132" s="16" t="s">
        <v>181</v>
      </c>
      <c r="C132" s="17" t="s">
        <v>172</v>
      </c>
      <c r="D132" s="41" t="s">
        <v>154</v>
      </c>
      <c r="E132" s="17" t="s">
        <v>182</v>
      </c>
      <c r="F132" s="26">
        <v>75.13</v>
      </c>
      <c r="G132" s="27">
        <f t="shared" si="10"/>
        <v>37.565</v>
      </c>
      <c r="H132" s="26">
        <v>77.16</v>
      </c>
      <c r="I132" s="26">
        <f t="shared" si="12"/>
        <v>38.58</v>
      </c>
      <c r="J132" s="38">
        <f t="shared" si="11"/>
        <v>76.145</v>
      </c>
      <c r="K132" s="39">
        <v>1</v>
      </c>
      <c r="L132" s="36" t="s">
        <v>17</v>
      </c>
      <c r="M132" s="15"/>
    </row>
    <row r="133" ht="18" customHeight="1" spans="1:13">
      <c r="A133" s="15">
        <v>129</v>
      </c>
      <c r="B133" s="16" t="s">
        <v>183</v>
      </c>
      <c r="C133" s="17" t="s">
        <v>172</v>
      </c>
      <c r="D133" s="41" t="s">
        <v>154</v>
      </c>
      <c r="E133" s="17" t="s">
        <v>182</v>
      </c>
      <c r="F133" s="26">
        <v>69.74</v>
      </c>
      <c r="G133" s="27">
        <f t="shared" si="10"/>
        <v>34.87</v>
      </c>
      <c r="H133" s="26">
        <v>75.32</v>
      </c>
      <c r="I133" s="26">
        <f t="shared" si="12"/>
        <v>37.66</v>
      </c>
      <c r="J133" s="38">
        <f t="shared" si="11"/>
        <v>72.53</v>
      </c>
      <c r="K133" s="39">
        <v>2</v>
      </c>
      <c r="L133" s="36"/>
      <c r="M133" s="15"/>
    </row>
    <row r="134" ht="18" customHeight="1" spans="1:13">
      <c r="A134" s="15">
        <v>130</v>
      </c>
      <c r="B134" s="16" t="s">
        <v>184</v>
      </c>
      <c r="C134" s="17" t="s">
        <v>172</v>
      </c>
      <c r="D134" s="41" t="s">
        <v>154</v>
      </c>
      <c r="E134" s="17" t="s">
        <v>182</v>
      </c>
      <c r="F134" s="26">
        <v>68.08</v>
      </c>
      <c r="G134" s="27">
        <f t="shared" ref="G134:G167" si="13">F134*50%</f>
        <v>34.04</v>
      </c>
      <c r="H134" s="26">
        <v>64.94</v>
      </c>
      <c r="I134" s="26">
        <f t="shared" si="12"/>
        <v>32.47</v>
      </c>
      <c r="J134" s="38">
        <f t="shared" ref="J134:J167" si="14">G134+I134</f>
        <v>66.51</v>
      </c>
      <c r="K134" s="39">
        <v>3</v>
      </c>
      <c r="L134" s="36"/>
      <c r="M134" s="15"/>
    </row>
    <row r="135" ht="18" customHeight="1" spans="1:13">
      <c r="A135" s="15">
        <v>131</v>
      </c>
      <c r="B135" s="16" t="s">
        <v>185</v>
      </c>
      <c r="C135" s="17" t="s">
        <v>172</v>
      </c>
      <c r="D135" s="41" t="s">
        <v>154</v>
      </c>
      <c r="E135" s="17" t="s">
        <v>186</v>
      </c>
      <c r="F135" s="26">
        <v>75.37</v>
      </c>
      <c r="G135" s="27">
        <f t="shared" si="13"/>
        <v>37.685</v>
      </c>
      <c r="H135" s="26">
        <v>74.14</v>
      </c>
      <c r="I135" s="26">
        <f t="shared" si="12"/>
        <v>37.07</v>
      </c>
      <c r="J135" s="26">
        <f t="shared" si="14"/>
        <v>74.755</v>
      </c>
      <c r="K135" s="39">
        <v>2</v>
      </c>
      <c r="L135" s="36"/>
      <c r="M135" s="15"/>
    </row>
    <row r="136" ht="18" customHeight="1" spans="1:13">
      <c r="A136" s="15">
        <v>132</v>
      </c>
      <c r="B136" s="16" t="s">
        <v>187</v>
      </c>
      <c r="C136" s="17" t="s">
        <v>172</v>
      </c>
      <c r="D136" s="41" t="s">
        <v>154</v>
      </c>
      <c r="E136" s="17">
        <v>24032</v>
      </c>
      <c r="F136" s="26">
        <v>73.38</v>
      </c>
      <c r="G136" s="27">
        <f t="shared" si="13"/>
        <v>36.69</v>
      </c>
      <c r="H136" s="26">
        <v>77.02</v>
      </c>
      <c r="I136" s="26">
        <f t="shared" si="12"/>
        <v>38.51</v>
      </c>
      <c r="J136" s="26">
        <f t="shared" si="14"/>
        <v>75.2</v>
      </c>
      <c r="K136" s="39">
        <v>1</v>
      </c>
      <c r="L136" s="36" t="s">
        <v>17</v>
      </c>
      <c r="M136" s="15"/>
    </row>
    <row r="137" ht="18" customHeight="1" spans="1:13">
      <c r="A137" s="15">
        <v>133</v>
      </c>
      <c r="B137" s="16" t="s">
        <v>188</v>
      </c>
      <c r="C137" s="17" t="s">
        <v>172</v>
      </c>
      <c r="D137" s="41" t="s">
        <v>154</v>
      </c>
      <c r="E137" s="16" t="s">
        <v>186</v>
      </c>
      <c r="F137" s="26">
        <v>57.67</v>
      </c>
      <c r="G137" s="27">
        <f t="shared" si="13"/>
        <v>28.835</v>
      </c>
      <c r="H137" s="26">
        <v>73.54</v>
      </c>
      <c r="I137" s="26">
        <f t="shared" si="12"/>
        <v>36.77</v>
      </c>
      <c r="J137" s="26">
        <f t="shared" si="14"/>
        <v>65.605</v>
      </c>
      <c r="K137" s="39">
        <v>3</v>
      </c>
      <c r="L137" s="36"/>
      <c r="M137" s="15"/>
    </row>
    <row r="138" ht="18" customHeight="1" spans="1:13">
      <c r="A138" s="15">
        <v>134</v>
      </c>
      <c r="B138" s="16" t="s">
        <v>189</v>
      </c>
      <c r="C138" s="17" t="s">
        <v>172</v>
      </c>
      <c r="D138" s="41" t="s">
        <v>162</v>
      </c>
      <c r="E138" s="17" t="s">
        <v>190</v>
      </c>
      <c r="F138" s="26">
        <v>79.92</v>
      </c>
      <c r="G138" s="27">
        <f t="shared" si="13"/>
        <v>39.96</v>
      </c>
      <c r="H138" s="26">
        <v>78.26</v>
      </c>
      <c r="I138" s="26">
        <f t="shared" si="12"/>
        <v>39.13</v>
      </c>
      <c r="J138" s="38">
        <f t="shared" si="14"/>
        <v>79.09</v>
      </c>
      <c r="K138" s="39">
        <v>1</v>
      </c>
      <c r="L138" s="36" t="s">
        <v>17</v>
      </c>
      <c r="M138" s="15"/>
    </row>
    <row r="139" ht="18" customHeight="1" spans="1:13">
      <c r="A139" s="15">
        <v>135</v>
      </c>
      <c r="B139" s="16" t="s">
        <v>191</v>
      </c>
      <c r="C139" s="17" t="s">
        <v>172</v>
      </c>
      <c r="D139" s="41" t="s">
        <v>162</v>
      </c>
      <c r="E139" s="17" t="s">
        <v>190</v>
      </c>
      <c r="F139" s="26">
        <v>75.81</v>
      </c>
      <c r="G139" s="27">
        <f t="shared" si="13"/>
        <v>37.905</v>
      </c>
      <c r="H139" s="26">
        <v>78.14</v>
      </c>
      <c r="I139" s="26">
        <f t="shared" si="12"/>
        <v>39.07</v>
      </c>
      <c r="J139" s="38">
        <f t="shared" si="14"/>
        <v>76.975</v>
      </c>
      <c r="K139" s="39">
        <v>2</v>
      </c>
      <c r="L139" s="36" t="s">
        <v>17</v>
      </c>
      <c r="M139" s="15"/>
    </row>
    <row r="140" ht="18" customHeight="1" spans="1:13">
      <c r="A140" s="15">
        <v>136</v>
      </c>
      <c r="B140" s="16" t="s">
        <v>192</v>
      </c>
      <c r="C140" s="17" t="s">
        <v>172</v>
      </c>
      <c r="D140" s="41" t="s">
        <v>162</v>
      </c>
      <c r="E140" s="17" t="s">
        <v>190</v>
      </c>
      <c r="F140" s="26">
        <v>68.83</v>
      </c>
      <c r="G140" s="27">
        <f t="shared" si="13"/>
        <v>34.415</v>
      </c>
      <c r="H140" s="26">
        <v>68.28</v>
      </c>
      <c r="I140" s="26">
        <f t="shared" si="12"/>
        <v>34.14</v>
      </c>
      <c r="J140" s="38">
        <f t="shared" si="14"/>
        <v>68.555</v>
      </c>
      <c r="K140" s="39">
        <v>4</v>
      </c>
      <c r="L140" s="36"/>
      <c r="M140" s="15"/>
    </row>
    <row r="141" ht="18" customHeight="1" spans="1:13">
      <c r="A141" s="15">
        <v>137</v>
      </c>
      <c r="B141" s="16" t="s">
        <v>193</v>
      </c>
      <c r="C141" s="17" t="s">
        <v>172</v>
      </c>
      <c r="D141" s="41" t="s">
        <v>162</v>
      </c>
      <c r="E141" s="17" t="s">
        <v>190</v>
      </c>
      <c r="F141" s="26">
        <v>66.51</v>
      </c>
      <c r="G141" s="27">
        <f t="shared" si="13"/>
        <v>33.255</v>
      </c>
      <c r="H141" s="26">
        <v>55.82</v>
      </c>
      <c r="I141" s="26">
        <f t="shared" si="12"/>
        <v>27.91</v>
      </c>
      <c r="J141" s="38">
        <f t="shared" si="14"/>
        <v>61.165</v>
      </c>
      <c r="K141" s="39">
        <v>6</v>
      </c>
      <c r="L141" s="36"/>
      <c r="M141" s="15"/>
    </row>
    <row r="142" ht="18" customHeight="1" spans="1:13">
      <c r="A142" s="15">
        <v>138</v>
      </c>
      <c r="B142" s="16" t="s">
        <v>194</v>
      </c>
      <c r="C142" s="17" t="s">
        <v>172</v>
      </c>
      <c r="D142" s="41" t="s">
        <v>162</v>
      </c>
      <c r="E142" s="17" t="s">
        <v>190</v>
      </c>
      <c r="F142" s="26">
        <v>65.97</v>
      </c>
      <c r="G142" s="27">
        <f t="shared" si="13"/>
        <v>32.985</v>
      </c>
      <c r="H142" s="26">
        <v>81.18</v>
      </c>
      <c r="I142" s="26">
        <f t="shared" ref="I142:I167" si="15">0.5*H142</f>
        <v>40.59</v>
      </c>
      <c r="J142" s="38">
        <f t="shared" si="14"/>
        <v>73.575</v>
      </c>
      <c r="K142" s="39">
        <v>3</v>
      </c>
      <c r="L142" s="36"/>
      <c r="M142" s="15"/>
    </row>
    <row r="143" ht="18" customHeight="1" spans="1:13">
      <c r="A143" s="15">
        <v>139</v>
      </c>
      <c r="B143" s="16" t="s">
        <v>195</v>
      </c>
      <c r="C143" s="17" t="s">
        <v>172</v>
      </c>
      <c r="D143" s="41" t="s">
        <v>162</v>
      </c>
      <c r="E143" s="16" t="s">
        <v>190</v>
      </c>
      <c r="F143" s="26">
        <v>64.07</v>
      </c>
      <c r="G143" s="27">
        <f t="shared" si="13"/>
        <v>32.035</v>
      </c>
      <c r="H143" s="26">
        <v>68.18</v>
      </c>
      <c r="I143" s="26">
        <f t="shared" si="15"/>
        <v>34.09</v>
      </c>
      <c r="J143" s="38">
        <f t="shared" si="14"/>
        <v>66.125</v>
      </c>
      <c r="K143" s="39">
        <v>5</v>
      </c>
      <c r="L143" s="36"/>
      <c r="M143" s="15"/>
    </row>
    <row r="144" ht="18" customHeight="1" spans="1:13">
      <c r="A144" s="15">
        <v>140</v>
      </c>
      <c r="B144" s="16" t="s">
        <v>196</v>
      </c>
      <c r="C144" s="17" t="s">
        <v>172</v>
      </c>
      <c r="D144" s="41" t="s">
        <v>162</v>
      </c>
      <c r="E144" s="17" t="s">
        <v>197</v>
      </c>
      <c r="F144" s="26">
        <v>78.58</v>
      </c>
      <c r="G144" s="27">
        <f t="shared" si="13"/>
        <v>39.29</v>
      </c>
      <c r="H144" s="26">
        <v>71.86</v>
      </c>
      <c r="I144" s="26">
        <f t="shared" si="15"/>
        <v>35.93</v>
      </c>
      <c r="J144" s="26">
        <f t="shared" si="14"/>
        <v>75.22</v>
      </c>
      <c r="K144" s="39">
        <v>2</v>
      </c>
      <c r="L144" s="36" t="s">
        <v>17</v>
      </c>
      <c r="M144" s="15"/>
    </row>
    <row r="145" ht="18" customHeight="1" spans="1:13">
      <c r="A145" s="15">
        <v>141</v>
      </c>
      <c r="B145" s="16" t="s">
        <v>198</v>
      </c>
      <c r="C145" s="17" t="s">
        <v>172</v>
      </c>
      <c r="D145" s="41" t="s">
        <v>162</v>
      </c>
      <c r="E145" s="17" t="s">
        <v>197</v>
      </c>
      <c r="F145" s="26">
        <v>71.01</v>
      </c>
      <c r="G145" s="27">
        <f t="shared" si="13"/>
        <v>35.505</v>
      </c>
      <c r="H145" s="26">
        <v>78.76</v>
      </c>
      <c r="I145" s="26">
        <f t="shared" si="15"/>
        <v>39.38</v>
      </c>
      <c r="J145" s="26">
        <f t="shared" si="14"/>
        <v>74.885</v>
      </c>
      <c r="K145" s="39">
        <v>3</v>
      </c>
      <c r="L145" s="36"/>
      <c r="M145" s="15"/>
    </row>
    <row r="146" ht="18" customHeight="1" spans="1:13">
      <c r="A146" s="15">
        <v>142</v>
      </c>
      <c r="B146" s="16" t="s">
        <v>199</v>
      </c>
      <c r="C146" s="17" t="s">
        <v>172</v>
      </c>
      <c r="D146" s="41" t="s">
        <v>162</v>
      </c>
      <c r="E146" s="17" t="s">
        <v>197</v>
      </c>
      <c r="F146" s="26">
        <v>70.36</v>
      </c>
      <c r="G146" s="27">
        <f t="shared" si="13"/>
        <v>35.18</v>
      </c>
      <c r="H146" s="26">
        <v>76.9</v>
      </c>
      <c r="I146" s="26">
        <f t="shared" si="15"/>
        <v>38.45</v>
      </c>
      <c r="J146" s="26">
        <f t="shared" si="14"/>
        <v>73.63</v>
      </c>
      <c r="K146" s="39">
        <v>4</v>
      </c>
      <c r="L146" s="36"/>
      <c r="M146" s="15"/>
    </row>
    <row r="147" ht="18" customHeight="1" spans="1:13">
      <c r="A147" s="15">
        <v>143</v>
      </c>
      <c r="B147" s="16" t="s">
        <v>200</v>
      </c>
      <c r="C147" s="17" t="s">
        <v>172</v>
      </c>
      <c r="D147" s="41" t="s">
        <v>162</v>
      </c>
      <c r="E147" s="17" t="s">
        <v>197</v>
      </c>
      <c r="F147" s="26">
        <v>69.02</v>
      </c>
      <c r="G147" s="27">
        <f t="shared" si="13"/>
        <v>34.51</v>
      </c>
      <c r="H147" s="26">
        <v>82.34</v>
      </c>
      <c r="I147" s="26">
        <f t="shared" si="15"/>
        <v>41.17</v>
      </c>
      <c r="J147" s="26">
        <f t="shared" si="14"/>
        <v>75.68</v>
      </c>
      <c r="K147" s="39">
        <v>1</v>
      </c>
      <c r="L147" s="36" t="s">
        <v>17</v>
      </c>
      <c r="M147" s="15"/>
    </row>
    <row r="148" ht="18" customHeight="1" spans="1:13">
      <c r="A148" s="15">
        <v>144</v>
      </c>
      <c r="B148" s="16" t="s">
        <v>201</v>
      </c>
      <c r="C148" s="17" t="s">
        <v>172</v>
      </c>
      <c r="D148" s="41" t="s">
        <v>162</v>
      </c>
      <c r="E148" s="17" t="s">
        <v>197</v>
      </c>
      <c r="F148" s="26">
        <v>66.58</v>
      </c>
      <c r="G148" s="27">
        <f t="shared" si="13"/>
        <v>33.29</v>
      </c>
      <c r="H148" s="26">
        <v>77.22</v>
      </c>
      <c r="I148" s="26">
        <f t="shared" si="15"/>
        <v>38.61</v>
      </c>
      <c r="J148" s="26">
        <f t="shared" si="14"/>
        <v>71.9</v>
      </c>
      <c r="K148" s="39">
        <v>5</v>
      </c>
      <c r="L148" s="36"/>
      <c r="M148" s="15"/>
    </row>
    <row r="149" ht="18" customHeight="1" spans="1:13">
      <c r="A149" s="15">
        <v>145</v>
      </c>
      <c r="B149" s="16" t="s">
        <v>202</v>
      </c>
      <c r="C149" s="17" t="s">
        <v>203</v>
      </c>
      <c r="D149" s="41" t="s">
        <v>162</v>
      </c>
      <c r="E149" s="16" t="s">
        <v>197</v>
      </c>
      <c r="F149" s="26">
        <v>60.47</v>
      </c>
      <c r="G149" s="27">
        <f t="shared" si="13"/>
        <v>30.235</v>
      </c>
      <c r="H149" s="26" t="s">
        <v>21</v>
      </c>
      <c r="I149" s="26" t="s">
        <v>21</v>
      </c>
      <c r="J149" s="26">
        <v>30.24</v>
      </c>
      <c r="K149" s="37">
        <v>6</v>
      </c>
      <c r="L149" s="36"/>
      <c r="M149" s="15"/>
    </row>
    <row r="150" ht="18" customHeight="1" spans="1:13">
      <c r="A150" s="15">
        <v>146</v>
      </c>
      <c r="B150" s="16" t="s">
        <v>204</v>
      </c>
      <c r="C150" s="17" t="s">
        <v>203</v>
      </c>
      <c r="D150" s="17" t="s">
        <v>15</v>
      </c>
      <c r="E150" s="17" t="s">
        <v>205</v>
      </c>
      <c r="F150" s="26">
        <v>74.29</v>
      </c>
      <c r="G150" s="27">
        <f t="shared" si="13"/>
        <v>37.145</v>
      </c>
      <c r="H150" s="26">
        <v>73.58</v>
      </c>
      <c r="I150" s="26">
        <f>0.5*H150</f>
        <v>36.79</v>
      </c>
      <c r="J150" s="38">
        <f t="shared" si="14"/>
        <v>73.935</v>
      </c>
      <c r="K150" s="39">
        <v>2</v>
      </c>
      <c r="L150" s="36"/>
      <c r="M150" s="15"/>
    </row>
    <row r="151" ht="18" customHeight="1" spans="1:13">
      <c r="A151" s="15">
        <v>147</v>
      </c>
      <c r="B151" s="16" t="s">
        <v>206</v>
      </c>
      <c r="C151" s="17" t="s">
        <v>203</v>
      </c>
      <c r="D151" s="17" t="s">
        <v>15</v>
      </c>
      <c r="E151" s="17" t="s">
        <v>205</v>
      </c>
      <c r="F151" s="26">
        <v>70.8</v>
      </c>
      <c r="G151" s="27">
        <f t="shared" si="13"/>
        <v>35.4</v>
      </c>
      <c r="H151" s="26">
        <v>74.28</v>
      </c>
      <c r="I151" s="26">
        <f t="shared" si="15"/>
        <v>37.14</v>
      </c>
      <c r="J151" s="38">
        <f t="shared" si="14"/>
        <v>72.54</v>
      </c>
      <c r="K151" s="39">
        <v>3</v>
      </c>
      <c r="L151" s="36"/>
      <c r="M151" s="15"/>
    </row>
    <row r="152" ht="18" customHeight="1" spans="1:13">
      <c r="A152" s="15">
        <v>148</v>
      </c>
      <c r="B152" s="16" t="s">
        <v>207</v>
      </c>
      <c r="C152" s="17" t="s">
        <v>203</v>
      </c>
      <c r="D152" s="17" t="s">
        <v>15</v>
      </c>
      <c r="E152" s="17" t="s">
        <v>205</v>
      </c>
      <c r="F152" s="26">
        <v>70.03</v>
      </c>
      <c r="G152" s="27">
        <f t="shared" si="13"/>
        <v>35.015</v>
      </c>
      <c r="H152" s="26">
        <v>79.98</v>
      </c>
      <c r="I152" s="26">
        <f t="shared" si="15"/>
        <v>39.99</v>
      </c>
      <c r="J152" s="38">
        <f t="shared" si="14"/>
        <v>75.005</v>
      </c>
      <c r="K152" s="39">
        <v>1</v>
      </c>
      <c r="L152" s="36" t="s">
        <v>17</v>
      </c>
      <c r="M152" s="15"/>
    </row>
    <row r="153" ht="18" customHeight="1" spans="1:13">
      <c r="A153" s="15">
        <v>149</v>
      </c>
      <c r="B153" s="16" t="s">
        <v>208</v>
      </c>
      <c r="C153" s="17" t="s">
        <v>203</v>
      </c>
      <c r="D153" s="17" t="s">
        <v>15</v>
      </c>
      <c r="E153" s="17" t="s">
        <v>209</v>
      </c>
      <c r="F153" s="26">
        <v>76.06</v>
      </c>
      <c r="G153" s="27">
        <f t="shared" si="13"/>
        <v>38.03</v>
      </c>
      <c r="H153" s="26">
        <v>83.28</v>
      </c>
      <c r="I153" s="26">
        <f t="shared" si="15"/>
        <v>41.64</v>
      </c>
      <c r="J153" s="26">
        <f t="shared" si="14"/>
        <v>79.67</v>
      </c>
      <c r="K153" s="39">
        <v>1</v>
      </c>
      <c r="L153" s="36" t="s">
        <v>17</v>
      </c>
      <c r="M153" s="15"/>
    </row>
    <row r="154" ht="18" customHeight="1" spans="1:13">
      <c r="A154" s="15">
        <v>150</v>
      </c>
      <c r="B154" s="16" t="s">
        <v>210</v>
      </c>
      <c r="C154" s="17" t="s">
        <v>203</v>
      </c>
      <c r="D154" s="17" t="s">
        <v>15</v>
      </c>
      <c r="E154" s="17" t="s">
        <v>209</v>
      </c>
      <c r="F154" s="26">
        <v>74.58</v>
      </c>
      <c r="G154" s="27">
        <f t="shared" si="13"/>
        <v>37.29</v>
      </c>
      <c r="H154" s="26">
        <v>78.68</v>
      </c>
      <c r="I154" s="26">
        <f t="shared" si="15"/>
        <v>39.34</v>
      </c>
      <c r="J154" s="26">
        <f t="shared" si="14"/>
        <v>76.63</v>
      </c>
      <c r="K154" s="39">
        <v>2</v>
      </c>
      <c r="L154" s="36" t="s">
        <v>17</v>
      </c>
      <c r="M154" s="15"/>
    </row>
    <row r="155" ht="18" customHeight="1" spans="1:13">
      <c r="A155" s="15">
        <v>151</v>
      </c>
      <c r="B155" s="16" t="s">
        <v>211</v>
      </c>
      <c r="C155" s="17" t="s">
        <v>203</v>
      </c>
      <c r="D155" s="17" t="s">
        <v>15</v>
      </c>
      <c r="E155" s="17" t="s">
        <v>209</v>
      </c>
      <c r="F155" s="26">
        <v>74.14</v>
      </c>
      <c r="G155" s="27">
        <f t="shared" si="13"/>
        <v>37.07</v>
      </c>
      <c r="H155" s="26">
        <v>76.48</v>
      </c>
      <c r="I155" s="26">
        <f t="shared" si="15"/>
        <v>38.24</v>
      </c>
      <c r="J155" s="26">
        <f t="shared" si="14"/>
        <v>75.31</v>
      </c>
      <c r="K155" s="39">
        <v>4</v>
      </c>
      <c r="L155" s="36"/>
      <c r="M155" s="15"/>
    </row>
    <row r="156" ht="18" customHeight="1" spans="1:13">
      <c r="A156" s="15">
        <v>152</v>
      </c>
      <c r="B156" s="16" t="s">
        <v>212</v>
      </c>
      <c r="C156" s="17" t="s">
        <v>203</v>
      </c>
      <c r="D156" s="17" t="s">
        <v>15</v>
      </c>
      <c r="E156" s="17" t="s">
        <v>209</v>
      </c>
      <c r="F156" s="26">
        <v>71.01</v>
      </c>
      <c r="G156" s="27">
        <f t="shared" si="13"/>
        <v>35.505</v>
      </c>
      <c r="H156" s="26">
        <v>76.04</v>
      </c>
      <c r="I156" s="26">
        <f t="shared" si="15"/>
        <v>38.02</v>
      </c>
      <c r="J156" s="26">
        <f t="shared" si="14"/>
        <v>73.525</v>
      </c>
      <c r="K156" s="39">
        <v>5</v>
      </c>
      <c r="L156" s="36"/>
      <c r="M156" s="15"/>
    </row>
    <row r="157" ht="18" customHeight="1" spans="1:13">
      <c r="A157" s="15">
        <v>153</v>
      </c>
      <c r="B157" s="16" t="s">
        <v>213</v>
      </c>
      <c r="C157" s="17" t="s">
        <v>203</v>
      </c>
      <c r="D157" s="17" t="s">
        <v>15</v>
      </c>
      <c r="E157" s="17" t="s">
        <v>209</v>
      </c>
      <c r="F157" s="26">
        <v>70.69</v>
      </c>
      <c r="G157" s="27">
        <f t="shared" si="13"/>
        <v>35.345</v>
      </c>
      <c r="H157" s="26">
        <v>80.88</v>
      </c>
      <c r="I157" s="26">
        <f t="shared" si="15"/>
        <v>40.44</v>
      </c>
      <c r="J157" s="26">
        <f t="shared" si="14"/>
        <v>75.785</v>
      </c>
      <c r="K157" s="39">
        <v>3</v>
      </c>
      <c r="L157" s="36"/>
      <c r="M157" s="15"/>
    </row>
    <row r="158" ht="18" customHeight="1" spans="1:13">
      <c r="A158" s="15">
        <v>154</v>
      </c>
      <c r="B158" s="16" t="s">
        <v>214</v>
      </c>
      <c r="C158" s="17" t="s">
        <v>203</v>
      </c>
      <c r="D158" s="17" t="s">
        <v>15</v>
      </c>
      <c r="E158" s="17" t="s">
        <v>209</v>
      </c>
      <c r="F158" s="26">
        <v>70.43</v>
      </c>
      <c r="G158" s="27">
        <f t="shared" si="13"/>
        <v>35.215</v>
      </c>
      <c r="H158" s="26">
        <v>74.06</v>
      </c>
      <c r="I158" s="26">
        <f t="shared" si="15"/>
        <v>37.03</v>
      </c>
      <c r="J158" s="26">
        <f t="shared" si="14"/>
        <v>72.245</v>
      </c>
      <c r="K158" s="39">
        <v>6</v>
      </c>
      <c r="L158" s="36"/>
      <c r="M158" s="15"/>
    </row>
    <row r="159" ht="18" customHeight="1" spans="1:13">
      <c r="A159" s="15">
        <v>155</v>
      </c>
      <c r="B159" s="16" t="s">
        <v>215</v>
      </c>
      <c r="C159" s="17" t="s">
        <v>203</v>
      </c>
      <c r="D159" s="41" t="s">
        <v>154</v>
      </c>
      <c r="E159" s="17" t="s">
        <v>216</v>
      </c>
      <c r="F159" s="26">
        <v>69.34</v>
      </c>
      <c r="G159" s="27">
        <f t="shared" si="13"/>
        <v>34.67</v>
      </c>
      <c r="H159" s="26">
        <v>68.36</v>
      </c>
      <c r="I159" s="26">
        <f t="shared" si="15"/>
        <v>34.18</v>
      </c>
      <c r="J159" s="38">
        <f t="shared" si="14"/>
        <v>68.85</v>
      </c>
      <c r="K159" s="39">
        <v>2</v>
      </c>
      <c r="L159" s="36"/>
      <c r="M159" s="15"/>
    </row>
    <row r="160" ht="18" customHeight="1" spans="1:13">
      <c r="A160" s="15">
        <v>156</v>
      </c>
      <c r="B160" s="16" t="s">
        <v>217</v>
      </c>
      <c r="C160" s="17" t="s">
        <v>203</v>
      </c>
      <c r="D160" s="41" t="s">
        <v>154</v>
      </c>
      <c r="E160" s="17" t="s">
        <v>216</v>
      </c>
      <c r="F160" s="26">
        <v>68.44</v>
      </c>
      <c r="G160" s="27">
        <f t="shared" si="13"/>
        <v>34.22</v>
      </c>
      <c r="H160" s="26">
        <v>63.06</v>
      </c>
      <c r="I160" s="26">
        <f t="shared" si="15"/>
        <v>31.53</v>
      </c>
      <c r="J160" s="38">
        <f t="shared" si="14"/>
        <v>65.75</v>
      </c>
      <c r="K160" s="39">
        <v>3</v>
      </c>
      <c r="L160" s="36"/>
      <c r="M160" s="15"/>
    </row>
    <row r="161" ht="18" customHeight="1" spans="1:13">
      <c r="A161" s="15">
        <v>157</v>
      </c>
      <c r="B161" s="16" t="s">
        <v>218</v>
      </c>
      <c r="C161" s="17" t="s">
        <v>203</v>
      </c>
      <c r="D161" s="41" t="s">
        <v>154</v>
      </c>
      <c r="E161" s="16" t="s">
        <v>216</v>
      </c>
      <c r="F161" s="26">
        <v>68.25</v>
      </c>
      <c r="G161" s="27">
        <f t="shared" si="13"/>
        <v>34.125</v>
      </c>
      <c r="H161" s="26">
        <v>73.76</v>
      </c>
      <c r="I161" s="26">
        <f t="shared" si="15"/>
        <v>36.88</v>
      </c>
      <c r="J161" s="38">
        <f t="shared" si="14"/>
        <v>71.005</v>
      </c>
      <c r="K161" s="39">
        <v>1</v>
      </c>
      <c r="L161" s="15" t="s">
        <v>17</v>
      </c>
      <c r="M161" s="15"/>
    </row>
    <row r="162" ht="18" customHeight="1" spans="1:13">
      <c r="A162" s="15">
        <v>158</v>
      </c>
      <c r="B162" s="16" t="s">
        <v>219</v>
      </c>
      <c r="C162" s="17" t="s">
        <v>203</v>
      </c>
      <c r="D162" s="41" t="s">
        <v>154</v>
      </c>
      <c r="E162" s="17" t="s">
        <v>220</v>
      </c>
      <c r="F162" s="26">
        <v>72.8</v>
      </c>
      <c r="G162" s="27">
        <f t="shared" si="13"/>
        <v>36.4</v>
      </c>
      <c r="H162" s="26">
        <v>77.8</v>
      </c>
      <c r="I162" s="26">
        <f t="shared" si="15"/>
        <v>38.9</v>
      </c>
      <c r="J162" s="26">
        <f t="shared" si="14"/>
        <v>75.3</v>
      </c>
      <c r="K162" s="37">
        <v>1</v>
      </c>
      <c r="L162" s="16" t="s">
        <v>17</v>
      </c>
      <c r="M162" s="15"/>
    </row>
    <row r="163" ht="18" customHeight="1" spans="1:13">
      <c r="A163" s="15">
        <v>159</v>
      </c>
      <c r="B163" s="16" t="s">
        <v>221</v>
      </c>
      <c r="C163" s="17" t="s">
        <v>203</v>
      </c>
      <c r="D163" s="41" t="s">
        <v>154</v>
      </c>
      <c r="E163" s="17" t="s">
        <v>220</v>
      </c>
      <c r="F163" s="26">
        <v>68.83</v>
      </c>
      <c r="G163" s="27">
        <f t="shared" si="13"/>
        <v>34.415</v>
      </c>
      <c r="H163" s="26">
        <v>77</v>
      </c>
      <c r="I163" s="26">
        <f t="shared" si="15"/>
        <v>38.5</v>
      </c>
      <c r="J163" s="26">
        <f t="shared" si="14"/>
        <v>72.915</v>
      </c>
      <c r="K163" s="37">
        <v>2</v>
      </c>
      <c r="L163" s="36"/>
      <c r="M163" s="15"/>
    </row>
    <row r="164" ht="18" customHeight="1" spans="1:13">
      <c r="A164" s="15">
        <v>160</v>
      </c>
      <c r="B164" s="16" t="s">
        <v>222</v>
      </c>
      <c r="C164" s="17" t="s">
        <v>203</v>
      </c>
      <c r="D164" s="41" t="s">
        <v>154</v>
      </c>
      <c r="E164" s="17" t="s">
        <v>220</v>
      </c>
      <c r="F164" s="26">
        <v>67.92</v>
      </c>
      <c r="G164" s="27">
        <f t="shared" si="13"/>
        <v>33.96</v>
      </c>
      <c r="H164" s="26">
        <v>76.9</v>
      </c>
      <c r="I164" s="26">
        <f t="shared" si="15"/>
        <v>38.45</v>
      </c>
      <c r="J164" s="26">
        <f t="shared" si="14"/>
        <v>72.41</v>
      </c>
      <c r="K164" s="37">
        <v>3</v>
      </c>
      <c r="L164" s="36"/>
      <c r="M164" s="15"/>
    </row>
    <row r="165" ht="18" customHeight="1" spans="1:13">
      <c r="A165" s="15">
        <v>161</v>
      </c>
      <c r="B165" s="16" t="s">
        <v>223</v>
      </c>
      <c r="C165" s="17" t="s">
        <v>203</v>
      </c>
      <c r="D165" s="41" t="s">
        <v>162</v>
      </c>
      <c r="E165" s="17" t="s">
        <v>224</v>
      </c>
      <c r="F165" s="26">
        <v>63.23</v>
      </c>
      <c r="G165" s="27">
        <f t="shared" si="13"/>
        <v>31.615</v>
      </c>
      <c r="H165" s="26">
        <v>70.4</v>
      </c>
      <c r="I165" s="26">
        <f t="shared" si="15"/>
        <v>35.2</v>
      </c>
      <c r="J165" s="38">
        <f t="shared" si="14"/>
        <v>66.815</v>
      </c>
      <c r="K165" s="37">
        <v>1</v>
      </c>
      <c r="L165" s="15" t="s">
        <v>17</v>
      </c>
      <c r="M165" s="15"/>
    </row>
    <row r="166" ht="18" customHeight="1" spans="1:13">
      <c r="A166" s="15">
        <v>162</v>
      </c>
      <c r="B166" s="16" t="s">
        <v>225</v>
      </c>
      <c r="C166" s="17" t="s">
        <v>203</v>
      </c>
      <c r="D166" s="41" t="s">
        <v>162</v>
      </c>
      <c r="E166" s="17" t="s">
        <v>224</v>
      </c>
      <c r="F166" s="26">
        <v>43.23</v>
      </c>
      <c r="G166" s="27">
        <f t="shared" si="13"/>
        <v>21.615</v>
      </c>
      <c r="H166" s="26">
        <v>73</v>
      </c>
      <c r="I166" s="26">
        <f t="shared" si="15"/>
        <v>36.5</v>
      </c>
      <c r="J166" s="38">
        <f t="shared" si="14"/>
        <v>58.115</v>
      </c>
      <c r="K166" s="37">
        <v>2</v>
      </c>
      <c r="L166" s="15" t="s">
        <v>17</v>
      </c>
      <c r="M166" s="15"/>
    </row>
    <row r="167" ht="18" customHeight="1" spans="1:13">
      <c r="A167" s="15">
        <v>163</v>
      </c>
      <c r="B167" s="16" t="s">
        <v>226</v>
      </c>
      <c r="C167" s="17" t="s">
        <v>203</v>
      </c>
      <c r="D167" s="41" t="s">
        <v>162</v>
      </c>
      <c r="E167" s="17" t="s">
        <v>227</v>
      </c>
      <c r="F167" s="26">
        <v>58.18</v>
      </c>
      <c r="G167" s="27">
        <f t="shared" si="13"/>
        <v>29.09</v>
      </c>
      <c r="H167" s="26">
        <v>70.4</v>
      </c>
      <c r="I167" s="26">
        <f t="shared" si="15"/>
        <v>35.2</v>
      </c>
      <c r="J167" s="26">
        <f t="shared" si="14"/>
        <v>64.29</v>
      </c>
      <c r="K167" s="37">
        <v>1</v>
      </c>
      <c r="L167" s="15" t="s">
        <v>17</v>
      </c>
      <c r="M167" s="15"/>
    </row>
  </sheetData>
  <autoFilter ref="A4:M167">
    <extLst/>
  </autoFilter>
  <mergeCells count="13">
    <mergeCell ref="A1:B1"/>
    <mergeCell ref="A2:M2"/>
    <mergeCell ref="F3:G3"/>
    <mergeCell ref="H3:I3"/>
    <mergeCell ref="A3:A4"/>
    <mergeCell ref="B3:B4"/>
    <mergeCell ref="C3:C4"/>
    <mergeCell ref="D3:D4"/>
    <mergeCell ref="E3:E4"/>
    <mergeCell ref="J3:J4"/>
    <mergeCell ref="K3:K4"/>
    <mergeCell ref="L3:L4"/>
    <mergeCell ref="M3:M4"/>
  </mergeCells>
  <pageMargins left="0.357638888888889" right="0.161111111111111" top="1" bottom="1" header="0.5" footer="0.5"/>
  <pageSetup paperSize="9" scale="96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uos</cp:lastModifiedBy>
  <dcterms:created xsi:type="dcterms:W3CDTF">2020-09-11T17:18:00Z</dcterms:created>
  <dcterms:modified xsi:type="dcterms:W3CDTF">2024-10-28T17:22:15Z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14D3CCD468A34131A601BAC8763662FF</vt:lpwstr>
  </property>
</Properties>
</file>